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119" documentId="13_ncr:1_{F6CB121F-512D-4AA6-A0C1-0FB36C537598}" xr6:coauthVersionLast="47" xr6:coauthVersionMax="47" xr10:uidLastSave="{9D7567D4-15D0-4642-9BA7-79B08F045FAA}"/>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<sst xmlns="http://schemas.openxmlformats.org/spreadsheetml/2006/main" count="178592" uniqueCount="39078">
  <si>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</si>
  <si>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</si>
  <si>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</si>
  <si>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</si>
  <si>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</si>
  <si>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</si>
  <si>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</si>
  <si>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</si>
  <si>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</si>
  <si>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</si>
  <si>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</si>
  <si>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</si>
  <si>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</si>
  <si>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</si>
  <si>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</si>
  <si>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</si>
  <si>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</si>
  <si>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</si>
  <si>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</si>
  <si>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</si>
  <si>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</si>
  <si>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</si>
  <si>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</si>
  <si>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</si>
  <si>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</si>
  <si>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</si>
  <si>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</si>
  <si>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</si>
  <si>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</si>
  <si>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</si>
  <si>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</si>
  <si>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</si>
  <si>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</si>
  <si>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</si>
  <si>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</si>
  <si>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</si>
  <si>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</si>
  <si>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</si>
  <si>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</si>
  <si>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</si>
  <si>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</si>
  <si>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</si>
  <si>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</si>
  <si>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</si>
  <si>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</si>
  <si>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</si>
  <si>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</si>
  <si>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</si>
  <si>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</si>
  <si>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</si>
  <si>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</si>
  <si>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</si>
  <si>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</si>
  <si>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</si>
  <si>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</si>
  <si>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</si>
  <si>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</si>
  <si>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</si>
  <si>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</si>
  <si>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</si>
  <si>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</si>
  <si>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</si>
  <si>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</si>
  <si>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</si>
  <si>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</si>
  <si>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</si>
  <si>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</si>
  <si>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</si>
  <si>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</si>
  <si>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</si>
  <si>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</si>
  <si>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</si>
  <si>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</si>
  <si>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</si>
  <si>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</si>
  <si>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</si>
  <si>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</si>
  <si>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</si>
  <si>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</si>
  <si>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</si>
  <si>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</si>
  <si>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</si>
  <si>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</si>
  <si>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</si>
  <si>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</si>
  <si>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</si>
  <si>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</si>
  <si>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</si>
  <si>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</si>
  <si>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</si>
  <si>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</si>
  <si>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</si>
  <si>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</si>
  <si>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</si>
  <si>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</si>
  <si>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</si>
  <si>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</si>
  <si>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</si>
  <si>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</si>
  <si>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</si>
  <si>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</si>
  <si>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</si>
  <si>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</si>
  <si>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</si>
  <si>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</si>
  <si>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</si>
  <si>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</si>
  <si>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</si>
  <si>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</si>
  <si>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</si>
  <si>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</si>
  <si>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</si>
  <si>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</si>
  <si>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</si>
  <si>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</si>
  <si>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</si>
  <si>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</si>
  <si>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</si>
  <si>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</si>
  <si>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</si>
  <si>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</si>
  <si>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</si>
  <si>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</si>
  <si>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</si>
  <si>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</si>
  <si>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</si>
  <si>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</si>
  <si>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</si>
  <si>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</si>
  <si>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</si>
  <si>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</si>
  <si>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</si>
  <si>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</si>
  <si>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</si>
  <si>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</si>
  <si>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</si>
  <si>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</si>
  <si>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</si>
  <si>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</si>
  <si>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</si>
  <si>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</si>
  <si>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</si>
  <si>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</si>
  <si>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</si>
  <si>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</si>
  <si>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</si>
  <si>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</si>
  <si>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</si>
  <si>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</si>
  <si>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</si>
  <si>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</si>
  <si>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</si>
  <si>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</si>
  <si>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</si>
  <si>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</si>
  <si>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</si>
  <si>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</si>
  <si>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</si>
  <si>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</si>
  <si>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</si>
  <si>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</si>
  <si>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</si>
  <si>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</si>
  <si>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</si>
  <si>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</si>
  <si>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</si>
  <si>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</si>
  <si>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</si>
  <si>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</si>
  <si>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</si>
  <si>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</si>
  <si>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</si>
  <si>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</si>
  <si>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</si>
  <si>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</si>
  <si>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</si>
  <si>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</si>
  <si>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</si>
  <si>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</si>
  <si>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</si>
  <si>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</si>
  <si>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</si>
  <si>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</si>
  <si>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</si>
  <si>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</si>
  <si>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</si>
  <si>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</si>
  <si>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</si>
  <si>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</si>
  <si>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</si>
  <si>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</si>
  <si>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</si>
  <si>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</si>
  <si>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</si>
  <si>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</si>
  <si>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</si>
  <si>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</si>
  <si>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</si>
  <si>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</si>
  <si>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</si>
  <si>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</si>
  <si>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</si>
  <si>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</si>
  <si>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</si>
  <si>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</si>
  <si>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</si>
  <si>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</si>
  <si>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</si>
  <si>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</si>
  <si>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</si>
  <si>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</si>
  <si>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</si>
  <si>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</si>
  <si>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</si>
  <si>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</si>
  <si>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</si>
  <si>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</si>
  <si>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</si>
  <si>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</si>
  <si>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</si>
  <si>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</si>
  <si>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</si>
  <si>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</si>
  <si>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</si>
  <si>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</si>
  <si>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</si>
  <si>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</si>
  <si>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</si>
  <si>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</si>
  <si>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</si>
  <si>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</si>
  <si>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</si>
  <si>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</si>
  <si>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</si>
  <si>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</si>
  <si>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</si>
  <si>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</si>
  <si>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</si>
  <si>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</si>
  <si>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</si>
  <si>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</si>
  <si>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</si>
  <si>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</si>
  <si>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</si>
  <si>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</si>
  <si>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</si>
  <si>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</si>
  <si>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</si>
  <si>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</si>
  <si>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</si>
  <si>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</si>
  <si>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</si>
  <si>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</si>
  <si>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</si>
  <si>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</si>
  <si>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</si>
  <si>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</si>
  <si>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</si>
  <si>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</si>
  <si>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</si>
  <si>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</si>
  <si>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</si>
  <si>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</si>
  <si>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</si>
  <si>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</si>
  <si>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</si>
  <si>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</si>
  <si>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</si>
  <si>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</si>
  <si>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</si>
  <si>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</si>
  <si>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</si>
  <si>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</si>
  <si>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</si>
  <si>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</si>
  <si>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</si>
  <si>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</si>
  <si>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</si>
  <si>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</si>
  <si>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</si>
  <si>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</si>
  <si>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</si>
  <si>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</si>
  <si>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</si>
  <si>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</si>
  <si>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</si>
  <si>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</si>
  <si>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</si>
  <si>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</si>
  <si>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</si>
  <si>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</si>
  <si>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</si>
  <si>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</si>
  <si>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</si>
  <si>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</si>
  <si>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</si>
  <si>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</si>
  <si>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</si>
  <si>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</si>
  <si>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</si>
  <si>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</si>
  <si>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</si>
  <si>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</si>
  <si>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</si>
  <si>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</si>
  <si>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</si>
  <si>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</si>
  <si>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</si>
  <si>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</si>
  <si>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</si>
  <si>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</si>
  <si>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</si>
  <si>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</si>
  <si>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</si>
  <si>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</si>
  <si>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</si>
  <si>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</si>
  <si>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</si>
  <si>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</si>
  <si>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</si>
  <si>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</si>
  <si>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</si>
  <si>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</si>
  <si>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</si>
  <si>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</si>
  <si>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</si>
  <si>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</si>
  <si>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</si>
  <si>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</si>
  <si>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</si>
  <si>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</si>
  <si>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</si>
  <si>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</si>
  <si>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</si>
  <si>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</si>
  <si>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</si>
  <si>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</si>
  <si>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</si>
  <si>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</si>
  <si>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</si>
  <si>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</si>
  <si>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</si>
  <si>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</si>
  <si>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</si>
  <si>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</si>
  <si>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</si>
  <si>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</si>
  <si>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</si>
  <si>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</si>
  <si>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</si>
  <si>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</si>
  <si>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</si>
  <si>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</si>
  <si>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</si>
  <si>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</si>
  <si>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</si>
  <si>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</si>
  <si>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</si>
  <si>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</si>
  <si>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</si>
  <si>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</si>
  <si>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</si>
  <si>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</si>
  <si>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</si>
  <si>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</si>
  <si>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</si>
  <si>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</si>
  <si>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</si>
  <si>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</si>
  <si>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</si>
  <si>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</si>
  <si>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</si>
  <si>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</si>
  <si>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</si>
  <si>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</si>
  <si>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</si>
  <si>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</si>
  <si>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</si>
  <si>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</si>
  <si>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</si>
  <si>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</si>
  <si>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</si>
  <si>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</si>
  <si>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</si>
  <si>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</si>
  <si>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</si>
  <si>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</si>
  <si>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</si>
  <si>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</si>
  <si>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</si>
  <si>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</si>
  <si>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</si>
  <si>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</si>
  <si>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</si>
  <si>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</si>
  <si>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</si>
  <si>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</si>
  <si>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</si>
  <si>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</si>
  <si>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</si>
  <si>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</si>
  <si>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</si>
  <si>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</si>
  <si>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</si>
  <si>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</si>
  <si>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</si>
  <si>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</si>
  <si>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</si>
  <si>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</si>
  <si>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</si>
  <si>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</si>
  <si>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</si>
  <si>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</si>
  <si>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</si>
  <si>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</si>
  <si>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</si>
  <si>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</si>
  <si>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</si>
  <si>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</si>
  <si>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</si>
  <si>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</si>
  <si>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</si>
  <si>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</si>
  <si>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</si>
  <si>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</si>
  <si>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</si>
  <si>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</si>
  <si>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</si>
  <si>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</si>
  <si>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</si>
  <si>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</si>
  <si>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</si>
  <si>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</si>
  <si>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</si>
  <si>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</si>
  <si>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</si>
  <si>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</si>
  <si>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</si>
  <si>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</si>
  <si>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</si>
  <si>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</si>
  <si>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</si>
  <si>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</si>
  <si>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</si>
  <si>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</si>
  <si>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</si>
  <si>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</si>
  <si>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</si>
  <si>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</si>
  <si>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</si>
  <si>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</si>
  <si>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</si>
  <si>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</si>
  <si>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</si>
  <si>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</si>
  <si>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</si>
  <si>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</si>
  <si>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</si>
  <si>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</si>
  <si>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</si>
  <si>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</si>
  <si>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</si>
  <si>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</si>
  <si>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</si>
  <si>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</si>
  <si>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</si>
  <si>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</si>
  <si>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</si>
  <si>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</si>
  <si>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</si>
  <si>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</si>
  <si>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</si>
  <si>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</si>
  <si>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</si>
  <si>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</si>
  <si>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</si>
  <si>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</si>
  <si>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</si>
  <si>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</si>
  <si>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</si>
  <si>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</si>
  <si>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</si>
  <si>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</si>
  <si>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</si>
  <si>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</si>
  <si>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</si>
  <si>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</si>
  <si>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</si>
  <si>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</si>
  <si>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</si>
  <si>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</si>
  <si>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</si>
  <si>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</si>
  <si>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</si>
  <si>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</si>
  <si>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</si>
  <si>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</si>
  <si>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</si>
  <si>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</si>
  <si>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</si>
  <si>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</si>
  <si>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</si>
  <si>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</si>
  <si>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</si>
  <si>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</si>
  <si>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</si>
  <si>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</si>
  <si>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</si>
  <si>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</si>
  <si>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</si>
  <si>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</si>
  <si>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</si>
  <si>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</si>
  <si>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</si>
  <si>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</si>
  <si>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</si>
  <si>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</si>
  <si>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</si>
  <si>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</si>
  <si>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</si>
  <si>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</si>
  <si>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</si>
  <si>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</si>
  <si>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</si>
  <si>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</si>
  <si>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</si>
  <si>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</si>
  <si>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</si>
  <si>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</si>
  <si>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</si>
  <si>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</si>
  <si>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</si>
  <si>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</si>
  <si>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</si>
  <si>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</si>
  <si>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</si>
  <si>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</si>
  <si>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</si>
  <si>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</si>
  <si>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</si>
  <si>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</si>
  <si>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</si>
  <si>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</si>
  <si>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</si>
  <si>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</si>
  <si>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</si>
  <si>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</si>
  <si>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</si>
  <si>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</si>
  <si>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</si>
  <si>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</si>
  <si>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</si>
  <si>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</si>
  <si>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</si>
  <si>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</si>
  <si>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</si>
  <si>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</si>
  <si>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</si>
  <si>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</si>
  <si>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</si>
  <si>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</si>
  <si>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</si>
  <si>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</si>
  <si>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</si>
  <si>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</si>
  <si>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</si>
  <si>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</si>
  <si>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</si>
  <si>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</si>
  <si>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</si>
  <si>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</si>
  <si>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</si>
  <si>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</si>
  <si>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</si>
  <si>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</si>
  <si>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</si>
  <si>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</si>
  <si>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</si>
  <si>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</si>
  <si>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</si>
  <si>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</si>
  <si>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</si>
  <si>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</si>
  <si>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</si>
  <si>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</si>
  <si>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</si>
  <si>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</si>
  <si>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</si>
  <si>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</si>
  <si>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</si>
  <si>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</si>
  <si>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</si>
  <si>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</si>
  <si>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</si>
  <si>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</si>
  <si>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</si>
  <si>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</si>
  <si>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</si>
  <si>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</si>
  <si>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</si>
  <si>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</si>
  <si>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</si>
  <si>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</si>
  <si>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</si>
  <si>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</si>
  <si>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</si>
  <si>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</si>
  <si>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</si>
  <si>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</si>
  <si>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</si>
  <si>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</si>
  <si>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</si>
  <si>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</si>
  <si>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</si>
  <si>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</si>
  <si>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</si>
  <si>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</si>
  <si>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</si>
  <si>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</si>
  <si>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</si>
  <si>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</si>
  <si>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</si>
  <si>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</si>
  <si>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</si>
  <si>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</si>
  <si>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</si>
  <si>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</si>
  <si>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</si>
  <si>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</si>
  <si>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</si>
  <si>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</si>
  <si>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</si>
  <si>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</si>
  <si>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</si>
  <si>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</si>
  <si>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</si>
  <si>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</si>
  <si>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</si>
  <si>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</si>
  <si>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</si>
  <si>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</si>
  <si>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</si>
  <si>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</si>
  <si>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</si>
  <si>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</si>
  <si>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</si>
  <si>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</si>
  <si>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</si>
  <si>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</si>
  <si>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</si>
  <si>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</si>
  <si>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</si>
  <si>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</si>
  <si>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</si>
  <si>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</si>
  <si>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</si>
  <si>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</si>
  <si>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</si>
  <si>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</si>
  <si>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</si>
  <si>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</si>
  <si>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</si>
  <si>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</si>
  <si>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</si>
  <si>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</si>
  <si>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</si>
  <si>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</si>
  <si>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</si>
  <si>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</si>
  <si>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</si>
  <si>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</si>
  <si>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</si>
  <si>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</si>
  <si>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</si>
  <si>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</si>
  <si>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</si>
  <si>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</si>
  <si>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</si>
  <si>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</si>
  <si>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</si>
  <si>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</si>
  <si>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</si>
  <si>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</si>
  <si>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</si>
  <si>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</si>
  <si>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</si>
  <si>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</si>
  <si>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</si>
  <si>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</si>
  <si>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</si>
  <si>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</si>
  <si>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</si>
  <si>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</si>
  <si>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</si>
  <si>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</si>
  <si>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</si>
  <si>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</si>
  <si>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</si>
  <si>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</si>
  <si>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</si>
  <si>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</si>
  <si>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</si>
  <si>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</si>
  <si>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</si>
  <si>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</si>
  <si>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</si>
  <si>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</si>
  <si>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</si>
  <si>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</si>
  <si>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</si>
  <si>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</si>
  <si>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</si>
  <si>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</si>
  <si>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</si>
  <si>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</si>
  <si>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</si>
  <si>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</si>
  <si>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</si>
  <si>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</si>
  <si>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</si>
  <si>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</si>
  <si>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</si>
  <si>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</si>
  <si>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</si>
  <si>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</si>
  <si>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</si>
  <si>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</si>
  <si>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</si>
  <si>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</si>
  <si>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</si>
  <si>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</si>
  <si>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</si>
  <si>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</si>
  <si>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</si>
  <si>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</si>
  <si>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</si>
  <si>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</si>
  <si>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</si>
  <si>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</si>
  <si>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</si>
  <si>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</si>
  <si>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</si>
  <si>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</si>
  <si>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</si>
  <si>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</si>
  <si>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</si>
  <si>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</si>
  <si>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</si>
  <si>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</si>
  <si>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</si>
  <si>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</si>
  <si>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</si>
  <si>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</si>
  <si>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</si>
  <si>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</si>
  <si>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</si>
  <si>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</si>
  <si>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</si>
  <si>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</si>
  <si>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</si>
  <si>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</si>
  <si>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</si>
  <si>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</si>
  <si>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</si>
  <si>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</si>
  <si>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</si>
  <si>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</si>
  <si>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</si>
  <si>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</si>
  <si>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</si>
  <si>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</si>
  <si>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</si>
  <si>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</si>
  <si>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</si>
  <si>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</si>
  <si>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</si>
  <si>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</si>
  <si>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</si>
  <si>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</si>
  <si>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</si>
  <si>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</si>
  <si>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</si>
  <si>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</si>
  <si>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</si>
  <si>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</si>
  <si>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</si>
  <si>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</si>
  <si>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</si>
  <si>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</si>
  <si>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</si>
  <si>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</si>
  <si>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</si>
  <si>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</si>
  <si>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</si>
  <si>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</si>
  <si>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</si>
  <si>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</si>
  <si>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</si>
  <si>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</si>
  <si>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</si>
  <si>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</si>
  <si>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</si>
  <si>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</si>
  <si>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</si>
  <si>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</si>
  <si>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</si>
  <si>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</si>
  <si>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</si>
  <si>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</si>
  <si>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</si>
  <si>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</si>
  <si>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</si>
  <si>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</si>
  <si>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</si>
  <si>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</si>
  <si>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</si>
  <si>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</si>
  <si>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</si>
  <si>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</si>
  <si>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</si>
  <si>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</si>
  <si>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</si>
  <si>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</si>
  <si>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</si>
  <si>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</si>
  <si>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</si>
  <si>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</si>
  <si>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</si>
  <si>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</si>
  <si>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</si>
  <si>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</si>
  <si>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</si>
  <si>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</si>
  <si>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</si>
  <si>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</si>
  <si>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</si>
  <si>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</si>
  <si>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</si>
  <si>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</si>
  <si>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</si>
  <si>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</si>
  <si>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</si>
  <si>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</si>
  <si>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</si>
  <si>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</si>
  <si>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</si>
  <si>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</si>
  <si>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</si>
  <si>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</si>
  <si>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</si>
  <si>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</si>
  <si>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</si>
  <si>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</si>
  <si>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</si>
  <si>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</si>
  <si>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</si>
  <si>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</si>
  <si>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</si>
  <si>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</si>
  <si>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</si>
  <si>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</si>
  <si>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</si>
  <si>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</si>
  <si>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</si>
  <si>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</si>
  <si>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</si>
  <si>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</si>
  <si>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</si>
  <si>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</si>
  <si>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</si>
  <si>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</si>
  <si>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</si>
  <si>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</si>
  <si>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</si>
  <si>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</si>
  <si>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</si>
  <si>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</si>
  <si>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</si>
  <si>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</si>
  <si>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</si>
  <si>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</si>
  <si>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</si>
  <si>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</si>
  <si>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</si>
  <si>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</si>
  <si>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</si>
  <si>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</si>
  <si>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</si>
  <si>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</si>
  <si>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</si>
  <si>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</si>
  <si>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</si>
  <si>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</si>
  <si>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</si>
  <si>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</si>
  <si>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</si>
  <si>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</si>
  <si>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</si>
  <si>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</si>
  <si>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</si>
  <si>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</si>
  <si>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</si>
  <si>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</si>
  <si>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</si>
  <si>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</si>
  <si>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</si>
  <si>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</si>
  <si>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</si>
  <si>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</si>
  <si>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</si>
  <si>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</si>
  <si>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</si>
  <si>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</si>
  <si>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</si>
  <si>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</si>
  <si>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</si>
  <si>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</si>
  <si>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</si>
  <si>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</si>
  <si>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</si>
  <si>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</si>
  <si>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</si>
  <si>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</si>
  <si>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</si>
  <si>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</si>
  <si>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</si>
  <si>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</si>
  <si>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</si>
  <si>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</si>
  <si>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</si>
  <si>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</si>
  <si>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</si>
  <si>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</si>
  <si>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</si>
  <si>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</si>
  <si>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</si>
  <si>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</si>
  <si>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</si>
  <si>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</si>
  <si>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</si>
  <si>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</si>
  <si>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</si>
  <si>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</si>
  <si>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</si>
  <si>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</si>
  <si>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</si>
  <si>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</si>
  <si>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</si>
  <si>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</si>
  <si>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</si>
  <si>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</si>
  <si>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</si>
  <si>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</si>
  <si>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</si>
  <si>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</si>
  <si>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</si>
  <si>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</si>
  <si>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</si>
  <si>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</si>
  <si>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</si>
  <si>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</si>
  <si>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</si>
  <si>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</si>
  <si>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</si>
  <si>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</si>
  <si>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</si>
  <si>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</si>
  <si>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</si>
  <si>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</si>
  <si>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</si>
  <si>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</si>
  <si>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</si>
  <si>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</si>
  <si>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</si>
  <si>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</si>
  <si>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</si>
  <si>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</si>
  <si>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</si>
  <si>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</si>
  <si>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</si>
  <si>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</si>
  <si>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</si>
  <si>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</si>
  <si>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</si>
  <si>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</si>
  <si>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</si>
  <si>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</si>
  <si>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</si>
  <si>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</si>
  <si>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</si>
  <si>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</si>
  <si>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</si>
  <si>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</si>
  <si>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</si>
  <si>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</si>
  <si>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</si>
  <si>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</si>
  <si>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</si>
  <si>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</si>
  <si>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</si>
  <si>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</si>
  <si>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</si>
  <si>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</si>
  <si>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</si>
  <si>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</si>
  <si>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</si>
  <si>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</si>
  <si>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</si>
  <si>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</si>
  <si>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</si>
  <si>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</si>
  <si>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</si>
  <si>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</si>
  <si>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</si>
  <si>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</si>
  <si>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</si>
  <si>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</si>
  <si>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</si>
  <si>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</si>
  <si>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</si>
  <si>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</si>
  <si>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</si>
  <si>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</si>
  <si>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</si>
  <si>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</si>
  <si>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</si>
  <si>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</si>
  <si>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</si>
  <si>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</si>
  <si>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</si>
  <si>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</si>
  <si>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</si>
  <si>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</si>
  <si>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</si>
  <si>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</si>
  <si>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</si>
  <si>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</si>
  <si>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</si>
  <si>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</si>
  <si>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</si>
  <si>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</si>
  <si>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</si>
  <si>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</si>
  <si>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</si>
  <si>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</si>
  <si>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</si>
  <si>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</si>
  <si>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</si>
  <si>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</si>
  <si>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</si>
  <si>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</si>
  <si>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</si>
  <si>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</si>
  <si>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</si>
  <si>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</si>
  <si>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</si>
  <si>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</si>
  <si>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</si>
  <si>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</si>
  <si>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</si>
  <si>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</si>
  <si>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</si>
  <si>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</si>
  <si>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</si>
  <si>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</si>
  <si>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</si>
  <si>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</si>
  <si>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</si>
  <si>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</si>
  <si>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</si>
  <si>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</si>
  <si>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</si>
  <si>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</si>
  <si>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</si>
  <si>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</si>
  <si>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</si>
  <si>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</si>
  <si>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</si>
  <si>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</si>
  <si>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</si>
  <si>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</si>
  <si>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</si>
  <si>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</si>
  <si>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</si>
  <si>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</si>
  <si>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</si>
  <si>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</si>
  <si>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</si>
  <si>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</si>
  <si>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</si>
  <si>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</si>
  <si>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</si>
  <si>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</si>
  <si>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</si>
  <si>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</si>
  <si>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</si>
  <si>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</si>
  <si>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</si>
  <si>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</si>
  <si>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</si>
  <si>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</si>
  <si>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</si>
  <si>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</si>
  <si>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</si>
  <si>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</si>
  <si>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</si>
  <si>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</si>
  <si>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</si>
  <si>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</si>
  <si>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</si>
  <si>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</si>
  <si>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</si>
  <si>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</si>
  <si>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</si>
  <si>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</si>
  <si>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</si>
  <si>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</si>
  <si>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</si>
  <si>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</si>
  <si>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</si>
  <si>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</si>
  <si>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</si>
  <si>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</si>
  <si>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</si>
  <si>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</si>
  <si>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</si>
  <si>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</si>
  <si>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</si>
  <si>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</si>
  <si>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</si>
  <si>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</si>
  <si>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</si>
  <si>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</si>
  <si>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</si>
  <si>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</si>
  <si>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</si>
  <si>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</si>
  <si>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</si>
  <si>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</si>
  <si>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</si>
  <si>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</si>
  <si>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</si>
  <si>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</si>
  <si>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</si>
  <si>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</si>
  <si>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</si>
  <si>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</si>
  <si>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</si>
  <si>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</si>
  <si>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</si>
  <si>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</si>
  <si>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</si>
  <si>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</si>
  <si>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</si>
  <si>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</si>
  <si>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</si>
  <si>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</si>
  <si>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</si>
  <si>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</si>
  <si>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</si>
  <si>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</si>
  <si>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</si>
  <si>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</si>
  <si>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</si>
  <si>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</si>
  <si>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</si>
  <si>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</si>
  <si>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</si>
  <si>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</si>
  <si>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</si>
  <si>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</si>
  <si>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</si>
  <si>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</si>
  <si>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</si>
  <si>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</si>
  <si>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</si>
  <si>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</si>
  <si>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</si>
  <si>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</si>
  <si>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</si>
  <si>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</si>
  <si>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</si>
  <si>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</si>
  <si>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</si>
  <si>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</si>
  <si>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</si>
  <si>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</si>
  <si>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</si>
  <si>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</si>
  <si>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</si>
  <si>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</si>
  <si>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</si>
  <si>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</si>
  <si>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</si>
  <si>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</si>
  <si>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</si>
  <si>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</si>
  <si>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</si>
  <si>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</si>
  <si>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</si>
  <si>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</si>
  <si>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</si>
  <si>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</si>
  <si>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</si>
  <si>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</si>
  <si>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</si>
  <si>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</si>
  <si>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</si>
  <si>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</si>
  <si>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</si>
  <si>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</si>
  <si>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</si>
  <si>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</si>
  <si>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</si>
  <si>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</si>
  <si>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</si>
  <si>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</si>
  <si>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</si>
  <si>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</si>
  <si>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</si>
  <si>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</si>
  <si>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</si>
  <si>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</si>
  <si>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</si>
  <si>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</si>
  <si>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</si>
  <si>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</si>
  <si>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</si>
  <si>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</si>
  <si>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</si>
  <si>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</si>
  <si>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</si>
  <si>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</si>
  <si>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</si>
  <si>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</si>
  <si>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</si>
  <si>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</si>
  <si>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</si>
  <si>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</si>
  <si>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</si>
  <si>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</si>
  <si>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</si>
  <si>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</si>
  <si>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</si>
  <si>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</si>
  <si>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</si>
  <si>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</si>
  <si>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</si>
  <si>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</si>
  <si>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</si>
  <si>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</si>
  <si>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</si>
  <si>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</si>
  <si>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</si>
  <si>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</si>
  <si>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</si>
  <si>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</si>
  <si>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</si>
  <si>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</si>
  <si>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</si>
  <si>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</si>
  <si>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</si>
  <si>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</si>
  <si>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</si>
  <si>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</si>
  <si>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</si>
  <si>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</si>
  <si>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</si>
  <si>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</si>
  <si>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</si>
  <si>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</si>
  <si>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</si>
  <si>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</si>
  <si>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</si>
  <si>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</si>
  <si>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</si>
  <si>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</si>
  <si>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</si>
  <si>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</si>
  <si>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</si>
  <si>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</si>
  <si>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</si>
  <si>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</si>
  <si>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</si>
  <si>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</si>
  <si>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</si>
  <si>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</si>
  <si>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</si>
  <si>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</si>
  <si>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</si>
  <si>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</si>
  <si>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</si>
  <si>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</si>
  <si>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</si>
  <si>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</si>
  <si>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</si>
  <si>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</si>
  <si>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</si>
  <si>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</si>
  <si>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</si>
  <si>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</si>
  <si>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</si>
  <si>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</si>
  <si>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</si>
  <si>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</si>
  <si>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</si>
  <si>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</si>
  <si>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</si>
  <si>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</si>
  <si>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</si>
  <si>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</si>
  <si>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</si>
  <si>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</si>
  <si>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</si>
  <si>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</si>
  <si>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</si>
  <si>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</si>
  <si>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</si>
  <si>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</si>
  <si>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</si>
  <si>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</si>
  <si>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</si>
  <si>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</si>
  <si>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</si>
  <si>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</si>
  <si>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</si>
  <si>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</si>
  <si>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</si>
  <si>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</si>
  <si>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</si>
  <si>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</si>
  <si>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</si>
  <si>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</si>
  <si>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</si>
  <si>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</si>
  <si>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</si>
  <si>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</si>
  <si>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</si>
  <si>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</si>
  <si>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</si>
  <si>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</si>
  <si>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</si>
  <si>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</si>
  <si>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</si>
  <si>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</si>
  <si>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</si>
  <si>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</si>
  <si>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</si>
  <si>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</si>
  <si>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</si>
  <si>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</si>
  <si>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</si>
  <si>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</si>
  <si>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</si>
  <si>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</si>
  <si>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</si>
  <si>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</si>
  <si>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</si>
  <si>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</si>
  <si>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</si>
  <si>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</si>
  <si>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</si>
  <si>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</si>
  <si>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</si>
  <si>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</si>
  <si>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</si>
  <si>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</si>
  <si>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</si>
  <si>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</si>
  <si>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</si>
  <si>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</si>
  <si>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</si>
  <si>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</si>
  <si>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</si>
  <si>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</si>
  <si>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</si>
  <si>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</si>
  <si>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</si>
  <si>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</si>
  <si>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</si>
  <si>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</si>
  <si>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</si>
  <si>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</si>
  <si>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</si>
  <si>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</si>
  <si>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</si>
  <si>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</si>
  <si>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</si>
  <si>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</si>
  <si>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</si>
  <si>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</si>
  <si>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</si>
  <si>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</si>
  <si>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</si>
  <si>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</si>
  <si>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</si>
  <si>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</si>
  <si>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</si>
  <si>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</si>
  <si>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</si>
  <si>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</si>
  <si>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</si>
  <si>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</si>
  <si>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</si>
  <si>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</si>
  <si>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</si>
  <si>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</si>
  <si>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</si>
  <si>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</si>
  <si>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</si>
  <si>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</si>
  <si>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</si>
  <si>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</si>
  <si>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</si>
  <si>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</si>
  <si>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</si>
  <si>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</si>
  <si>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</si>
  <si>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</si>
  <si>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</si>
  <si>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</si>
  <si>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</si>
  <si>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</si>
  <si>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</si>
  <si>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</si>
  <si>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</si>
  <si>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</si>
  <si>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</si>
  <si>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</si>
  <si>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</si>
  <si>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</si>
  <si>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</si>
  <si>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</si>
  <si>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</si>
  <si>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</si>
  <si>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</si>
  <si>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</si>
  <si>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</si>
  <si>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</si>
  <si>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</si>
  <si>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</si>
  <si>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</si>
  <si>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</si>
  <si>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</si>
  <si>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</si>
  <si>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</si>
  <si>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</si>
  <si>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</si>
  <si>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</si>
  <si>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</si>
  <si>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</si>
  <si>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</si>
  <si>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</si>
  <si>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</si>
  <si>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</si>
  <si>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</si>
  <si>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</si>
  <si>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</si>
  <si>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</si>
  <si>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</si>
  <si>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</si>
  <si>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</si>
  <si>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</si>
  <si>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</si>
  <si>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</si>
  <si>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</si>
  <si>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</si>
  <si>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</si>
  <si>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</si>
  <si>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</si>
  <si>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</si>
  <si>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</si>
  <si>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</si>
  <si>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</si>
  <si>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</si>
  <si>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</si>
  <si>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</si>
  <si>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</si>
  <si>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</si>
  <si>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</si>
  <si>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</si>
  <si>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</si>
  <si>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</si>
  <si>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</si>
  <si>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</si>
  <si>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</si>
  <si>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</si>
  <si>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</si>
  <si>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</si>
  <si>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</si>
  <si>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</si>
  <si>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</si>
  <si>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</si>
  <si>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</si>
  <si>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</si>
  <si>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</si>
  <si>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</si>
  <si>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</si>
  <si>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</si>
  <si>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</si>
  <si>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</si>
  <si>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</si>
  <si>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</si>
  <si>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</si>
  <si>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</si>
  <si>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</si>
  <si>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</si>
  <si>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</si>
  <si>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</si>
  <si>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</si>
  <si>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</si>
  <si>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</si>
  <si>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</si>
  <si>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</si>
  <si>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</si>
  <si>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</si>
  <si>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</si>
  <si>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</si>
  <si>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</si>
  <si>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</si>
  <si>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</si>
  <si>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</si>
  <si>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</si>
  <si>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</si>
  <si>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</si>
  <si>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</si>
  <si>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</si>
  <si>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</si>
  <si>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</si>
  <si>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</si>
  <si>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</si>
  <si>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</si>
  <si>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</si>
  <si>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</si>
  <si>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</si>
  <si>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</si>
  <si>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</si>
  <si>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</si>
  <si>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</si>
  <si>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</si>
  <si>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</si>
  <si>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</si>
  <si>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</si>
  <si>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</si>
  <si>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</si>
  <si>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</si>
  <si>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</si>
  <si>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</si>
  <si>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</si>
  <si>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</si>
  <si>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</si>
  <si>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</si>
  <si>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</si>
  <si>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</si>
  <si>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</si>
  <si>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</si>
  <si>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</si>
  <si>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</si>
  <si>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</si>
  <si>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</si>
  <si>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</si>
  <si>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</si>
  <si>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</si>
  <si>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</si>
  <si>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</si>
  <si>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</si>
  <si>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</si>
  <si>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</si>
  <si>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</si>
  <si>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</si>
  <si>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</si>
  <si>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</si>
  <si>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</si>
  <si>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</si>
  <si>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</si>
  <si>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</si>
  <si>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</si>
  <si>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</si>
  <si>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</si>
  <si>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</si>
  <si>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</si>
  <si>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</si>
  <si>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</si>
  <si>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</si>
  <si>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</si>
  <si>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</si>
  <si>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</si>
  <si>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</si>
  <si>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</si>
  <si>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</si>
  <si>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</si>
  <si>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</si>
  <si>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</si>
  <si>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</si>
  <si>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</si>
  <si>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</si>
  <si>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</si>
  <si>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</si>
  <si>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</si>
  <si>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</si>
  <si>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</si>
  <si>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</si>
  <si>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</si>
  <si>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</si>
  <si>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</si>
  <si>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</si>
  <si>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</si>
  <si>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</si>
  <si>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</si>
  <si>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</si>
  <si>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</si>
  <si>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</si>
  <si>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</si>
  <si>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</si>
  <si>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</si>
  <si>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</si>
  <si>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</si>
  <si>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</si>
  <si>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</si>
  <si>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</si>
  <si>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</si>
  <si>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</si>
  <si>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</si>
  <si>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</si>
  <si>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</si>
  <si>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</si>
  <si>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</si>
  <si>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</si>
  <si>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</si>
  <si>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</si>
  <si>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</si>
  <si>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</si>
  <si>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</si>
  <si>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</si>
  <si>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</si>
  <si>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</si>
  <si>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</si>
  <si>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</si>
  <si>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</si>
  <si>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</si>
  <si>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</si>
  <si>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</si>
  <si>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</si>
  <si>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</si>
  <si>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</si>
  <si>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</si>
  <si>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</si>
  <si>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</si>
  <si>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</si>
  <si>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</si>
  <si>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</si>
  <si>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</si>
  <si>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</si>
  <si>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</si>
  <si>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</si>
  <si>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</si>
  <si>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</si>
  <si>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</si>
  <si>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</si>
  <si>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</si>
  <si>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</si>
  <si>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</si>
  <si>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</si>
  <si>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</si>
  <si>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</si>
  <si>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</si>
  <si>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</si>
  <si>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</si>
  <si>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</si>
  <si>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</si>
  <si>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</si>
  <si>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</si>
  <si>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</si>
  <si>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</si>
  <si>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</si>
  <si>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</si>
  <si>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</si>
  <si>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</si>
  <si>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</si>
  <si>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</si>
  <si>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</si>
  <si>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</si>
  <si>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</si>
  <si>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</si>
  <si>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</si>
  <si>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</si>
  <si>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</si>
  <si>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</si>
  <si>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</si>
  <si>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</si>
  <si>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</si>
  <si>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</si>
  <si>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</si>
  <si>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</si>
  <si>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</si>
  <si>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</si>
  <si>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</si>
  <si>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</si>
  <si>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</si>
  <si>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</si>
  <si>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</si>
  <si>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</si>
  <si>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</si>
  <si>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</si>
  <si>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</si>
  <si>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</si>
  <si>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</si>
  <si>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</si>
  <si>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</si>
  <si>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</si>
  <si>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</si>
  <si>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</si>
  <si>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</si>
  <si>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</si>
  <si>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</si>
  <si>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</si>
  <si>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</si>
  <si>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</si>
  <si>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</si>
  <si>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</si>
  <si>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</si>
  <si>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</si>
  <si>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</si>
  <si>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</si>
  <si>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</si>
  <si>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</si>
  <si>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</si>
  <si>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</si>
  <si>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</si>
  <si>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</si>
  <si>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</si>
  <si>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</si>
  <si>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</si>
  <si>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</si>
  <si>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</si>
  <si>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</si>
  <si>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</si>
  <si>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</si>
  <si>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</si>
  <si>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</si>
  <si>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</si>
  <si>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</si>
  <si>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</si>
  <si>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</si>
  <si>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</si>
  <si>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</si>
  <si>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</si>
  <si>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</si>
  <si>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</si>
  <si>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</si>
  <si>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</si>
  <si>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</si>
  <si>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</si>
  <si>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</si>
  <si>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</si>
  <si>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</si>
  <si>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</si>
  <si>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</si>
  <si>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</si>
  <si>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</si>
  <si>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</si>
  <si>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</si>
  <si>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</si>
  <si>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</si>
  <si>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</si>
  <si>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</si>
  <si>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</si>
  <si>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</si>
  <si>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</si>
  <si>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</si>
  <si>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</si>
  <si>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</si>
  <si>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</si>
  <si>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</si>
  <si>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</si>
  <si>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</si>
  <si>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</si>
  <si>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</si>
  <si>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</si>
  <si>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</si>
  <si>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</si>
  <si>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</si>
  <si>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</si>
  <si>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</si>
  <si>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</si>
  <si>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</si>
  <si>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</si>
  <si>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</si>
  <si>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</si>
  <si>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</si>
  <si>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</si>
  <si>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</si>
  <si>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</si>
  <si>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</si>
  <si>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</si>
  <si>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</si>
  <si>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</si>
  <si>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</si>
  <si>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</si>
  <si>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</si>
  <si>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</si>
  <si>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</si>
  <si>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</si>
  <si>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</si>
  <si>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</si>
  <si>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</si>
  <si>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</si>
  <si>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</si>
  <si>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</si>
  <si>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</si>
  <si>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</si>
  <si>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</si>
  <si>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</si>
  <si>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</si>
  <si>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</si>
  <si>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</si>
  <si>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</si>
  <si>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</si>
  <si>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</si>
  <si>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</si>
  <si>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</si>
  <si>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</si>
  <si>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</si>
  <si>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</si>
  <si>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</si>
  <si>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</si>
  <si>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</si>
  <si>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</si>
  <si>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</si>
  <si>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</si>
  <si>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</si>
  <si>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</si>
  <si>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</si>
  <si>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</si>
  <si>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</si>
  <si>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</si>
  <si>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</si>
  <si>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</si>
  <si>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</si>
  <si>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</si>
  <si>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</si>
  <si>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</si>
  <si>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</si>
  <si>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</si>
  <si>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</si>
  <si>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</si>
  <si>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</si>
  <si>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</si>
  <si>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</si>
  <si>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</si>
  <si>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</si>
  <si>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</si>
  <si>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</si>
  <si>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</si>
  <si>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</si>
  <si>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</si>
  <si>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</si>
  <si>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</si>
  <si>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</si>
  <si>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</si>
  <si>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</si>
  <si>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</si>
  <si>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</si>
  <si>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</si>
  <si>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</si>
  <si>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</si>
  <si>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</si>
  <si>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</si>
  <si>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</si>
  <si>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</si>
  <si>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</si>
  <si>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</si>
  <si>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</si>
  <si>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</si>
  <si>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</si>
  <si>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</si>
  <si>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</si>
  <si>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</si>
  <si>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</si>
  <si>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</si>
  <si>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</si>
  <si>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</si>
  <si>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</si>
  <si>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</si>
  <si>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</si>
  <si>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</si>
  <si>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</si>
  <si>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</si>
  <si>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</si>
  <si>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</si>
  <si>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</si>
  <si>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</si>
  <si>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</si>
  <si>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</si>
  <si>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</si>
  <si>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</si>
  <si>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</si>
  <si>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</si>
  <si>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</si>
  <si>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</si>
  <si>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</si>
  <si>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</si>
  <si>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</si>
  <si>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</si>
  <si>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</si>
  <si>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</si>
  <si>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</si>
  <si>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</si>
  <si>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</si>
  <si>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</si>
  <si>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</si>
  <si>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</si>
  <si>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</si>
  <si>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</si>
  <si>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</si>
  <si>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</si>
  <si>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</si>
  <si>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</si>
  <si>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</si>
  <si>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</si>
  <si>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</si>
  <si>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</si>
  <si>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</si>
  <si>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</si>
  <si>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</si>
  <si>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</si>
  <si>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</si>
  <si>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</si>
  <si>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</si>
  <si>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</si>
  <si>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</si>
  <si>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</si>
  <si>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</si>
  <si>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</si>
  <si>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</si>
  <si>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</si>
  <si>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</si>
  <si>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</si>
  <si>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</si>
  <si>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</si>
  <si>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</si>
  <si>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</si>
  <si>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</si>
  <si>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</si>
  <si>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</si>
  <si>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</si>
  <si>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</si>
  <si>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</si>
  <si>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</si>
  <si>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</si>
  <si>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</si>
  <si>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</si>
  <si>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</si>
  <si>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</si>
  <si>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</si>
  <si>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</si>
  <si>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</si>
  <si>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</si>
  <si>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</si>
  <si>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</si>
  <si>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</si>
  <si>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</si>
  <si>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</si>
  <si>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</si>
  <si>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</si>
  <si>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</si>
  <si>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</si>
  <si>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</si>
  <si>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</si>
  <si>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</si>
  <si>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</si>
  <si>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</si>
  <si>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</si>
  <si>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</si>
  <si>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</si>
  <si>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</si>
  <si>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</si>
  <si>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</si>
  <si>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</si>
  <si>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</si>
  <si>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</si>
  <si>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</si>
  <si>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</si>
  <si>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</si>
  <si>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</si>
  <si>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</si>
  <si>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</si>
  <si>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</si>
  <si>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</si>
  <si>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</si>
  <si>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</si>
  <si>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</si>
  <si>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</si>
  <si>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</si>
  <si>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</si>
  <si>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</si>
  <si>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</si>
  <si>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</si>
  <si>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</si>
  <si>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</si>
  <si>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</si>
  <si>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</si>
  <si>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</si>
  <si>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</si>
  <si>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</si>
  <si>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</si>
  <si>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</si>
  <si>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</si>
  <si>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</si>
  <si>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</si>
  <si>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</si>
  <si>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</si>
  <si>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</si>
  <si>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</si>
  <si>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</si>
  <si>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</si>
  <si>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</si>
  <si>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</si>
  <si>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</si>
  <si>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</si>
  <si>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</si>
  <si>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</si>
  <si>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</si>
  <si>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</si>
  <si>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</si>
  <si>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</si>
  <si>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</si>
  <si>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</si>
  <si>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</si>
  <si>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</si>
  <si>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</si>
  <si>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</si>
  <si>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</si>
  <si>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</si>
  <si>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</si>
  <si>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</si>
  <si>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</si>
  <si>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</si>
  <si>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</si>
  <si>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</si>
  <si>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</si>
  <si>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</si>
  <si>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</si>
  <si>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</si>
  <si>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</si>
  <si>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</si>
  <si>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</si>
  <si>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</si>
  <si>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</si>
  <si>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</si>
  <si>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</si>
  <si>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</si>
  <si>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</si>
  <si>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</si>
  <si>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</si>
  <si>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</si>
  <si>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</si>
  <si>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</si>
  <si>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</si>
  <si>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</si>
  <si>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</si>
  <si>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</si>
  <si>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</si>
  <si>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</si>
  <si>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</si>
  <si>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</si>
  <si>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</si>
  <si>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</si>
  <si>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</si>
  <si>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</si>
  <si>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</si>
  <si>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</si>
  <si>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</si>
  <si>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</si>
  <si>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</si>
  <si>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</si>
  <si>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</si>
  <si>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</si>
  <si>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</si>
  <si>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</si>
  <si>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</si>
  <si>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</si>
  <si>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</si>
  <si>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</si>
  <si>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</si>
  <si>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</si>
  <si>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</si>
  <si>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</si>
  <si>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</si>
  <si>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</si>
  <si>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</si>
  <si>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</si>
  <si>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</si>
  <si>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</si>
  <si>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</si>
  <si>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</si>
  <si>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</si>
  <si>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</si>
  <si>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</si>
  <si>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</si>
  <si>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</si>
  <si>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</si>
  <si>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</si>
  <si>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</si>
  <si>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</si>
  <si>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</si>
  <si>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</si>
  <si>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</si>
  <si>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</si>
  <si>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</si>
  <si>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</si>
  <si>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</si>
  <si>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</si>
  <si>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</si>
  <si>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</si>
  <si>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</si>
  <si>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</si>
  <si>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</si>
  <si>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</si>
  <si>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</si>
  <si>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</si>
  <si>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</si>
  <si>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</si>
  <si>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</si>
  <si>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</si>
  <si>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</si>
  <si>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</si>
  <si>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</si>
  <si>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</si>
  <si>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</si>
  <si>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</si>
  <si>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</si>
  <si>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</si>
  <si>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</si>
  <si>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</si>
  <si>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</si>
  <si>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</si>
  <si>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</si>
  <si>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</si>
  <si>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</si>
  <si>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</si>
  <si>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</si>
  <si>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</si>
  <si>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</si>
  <si>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</si>
  <si>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</si>
  <si>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</si>
  <si>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</si>
  <si>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</si>
  <si>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</si>
  <si>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</si>
  <si>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</si>
  <si>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</si>
  <si>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</si>
  <si>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</si>
  <si>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</si>
  <si>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</si>
  <si>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</si>
  <si>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</si>
  <si>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</si>
  <si>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</si>
  <si>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</si>
  <si>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</si>
  <si>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</si>
  <si>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</si>
  <si>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</si>
  <si>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</si>
  <si>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</si>
  <si>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</si>
  <si>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</si>
  <si>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</si>
  <si>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</si>
  <si>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</si>
  <si>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</si>
  <si>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</si>
  <si>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</si>
  <si>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</si>
  <si>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</si>
  <si>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</si>
  <si>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</si>
  <si>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</si>
  <si>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</si>
  <si>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</si>
  <si>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</si>
  <si>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</si>
  <si>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</si>
  <si>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</si>
  <si>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</si>
  <si>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</si>
  <si>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</si>
  <si>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</si>
  <si>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</si>
  <si>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</si>
  <si>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</si>
  <si>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</si>
  <si>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</si>
  <si>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</si>
  <si>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</si>
  <si>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</si>
  <si>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</si>
  <si>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</si>
  <si>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</si>
  <si>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</si>
  <si>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</si>
  <si>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</si>
  <si>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</si>
  <si>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</si>
  <si>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</si>
  <si>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</si>
  <si>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</si>
  <si>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</si>
  <si>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</si>
  <si>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</si>
  <si>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</si>
  <si>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</si>
  <si>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</si>
  <si>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</si>
  <si>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</si>
  <si>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</si>
  <si>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</si>
  <si>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</si>
  <si>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</si>
  <si>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</si>
  <si>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</si>
  <si>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</si>
  <si>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</si>
  <si>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</si>
  <si>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</si>
  <si>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</si>
  <si>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</si>
  <si>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</si>
  <si>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</si>
  <si>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</si>
  <si>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</si>
  <si>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</si>
  <si>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</si>
  <si>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</si>
  <si>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</si>
  <si>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</si>
  <si>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</si>
  <si>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</si>
  <si>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</si>
  <si>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</si>
  <si>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</si>
  <si>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</si>
  <si>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</si>
  <si>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</si>
  <si>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</si>
  <si>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</si>
  <si>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</si>
  <si>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</si>
  <si>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</si>
  <si>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</si>
  <si>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</si>
  <si>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</si>
  <si>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</si>
  <si>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</si>
  <si>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</si>
  <si>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</si>
  <si>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</si>
  <si>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</si>
  <si>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</si>
  <si>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</si>
  <si>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</si>
  <si>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</si>
  <si>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</si>
  <si>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</si>
  <si>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</si>
  <si>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</si>
  <si>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</si>
  <si>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</si>
  <si>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</si>
  <si>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</si>
  <si>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</si>
  <si>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</si>
  <si>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</si>
  <si>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</si>
  <si>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</si>
  <si>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</si>
  <si>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</si>
  <si>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</si>
  <si>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</si>
  <si>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</si>
  <si>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</si>
  <si>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</si>
  <si>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</si>
  <si>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</si>
  <si>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</si>
  <si>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</si>
  <si>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</si>
  <si>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</si>
  <si>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</si>
  <si>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</si>
  <si>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</si>
  <si>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</si>
  <si>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</si>
  <si>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</si>
  <si>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</si>
  <si>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</si>
  <si>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</si>
  <si>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</si>
  <si>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</si>
  <si>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</si>
  <si>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</si>
  <si>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</si>
  <si>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</si>
  <si>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</si>
  <si>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</si>
  <si>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</si>
  <si>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</si>
  <si>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</si>
  <si>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</si>
  <si>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</si>
  <si>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</si>
  <si>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</si>
  <si>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</si>
  <si>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</si>
  <si>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</si>
  <si>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</si>
  <si>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</si>
  <si>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</si>
  <si>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</si>
  <si>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</si>
  <si>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</si>
  <si>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</si>
  <si>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</si>
  <si>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</si>
  <si>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</si>
  <si>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</si>
  <si>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</si>
  <si>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</si>
  <si>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</si>
  <si>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</si>
  <si>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</si>
  <si>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</si>
  <si>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</si>
  <si>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</si>
  <si>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</si>
  <si>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</si>
  <si>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</si>
  <si>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</si>
  <si>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</si>
  <si>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</si>
  <si>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</si>
  <si>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</si>
  <si>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</si>
  <si>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</si>
  <si>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</si>
  <si>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</si>
  <si>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</si>
  <si>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</si>
  <si>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</si>
  <si>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</si>
  <si>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</si>
  <si>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</si>
  <si>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</si>
  <si>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</si>
  <si>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</si>
  <si>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</si>
  <si>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</si>
  <si>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</si>
  <si>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</si>
  <si>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</si>
  <si>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</si>
  <si>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</si>
  <si>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</si>
  <si>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</si>
  <si>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</si>
  <si>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</si>
  <si>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</si>
  <si>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</si>
  <si>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</si>
  <si>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</si>
  <si>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</si>
  <si>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</si>
  <si>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</si>
  <si>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</si>
  <si>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</si>
  <si>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</si>
  <si>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</si>
  <si>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</si>
  <si>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</si>
  <si>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</si>
  <si>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</si>
  <si>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</si>
  <si>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</si>
  <si>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</si>
  <si>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</si>
  <si>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</si>
  <si>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</si>
  <si>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</si>
  <si>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</si>
  <si>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</si>
  <si>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</si>
  <si>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</si>
  <si>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</si>
  <si>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</si>
  <si>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</si>
  <si>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</si>
  <si>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</si>
  <si>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</si>
  <si>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</si>
  <si>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</si>
  <si>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</si>
  <si>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</si>
  <si>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</si>
  <si>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</si>
  <si>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</si>
  <si>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</si>
  <si>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</si>
  <si>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</si>
  <si>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</si>
  <si>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</si>
  <si>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</si>
  <si>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</si>
  <si>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</si>
  <si>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</si>
  <si>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</si>
  <si>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</si>
  <si>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</si>
  <si>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</si>
  <si>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</si>
  <si>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</si>
  <si>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</si>
  <si>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</si>
  <si>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</si>
  <si>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</si>
  <si>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</si>
  <si>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</si>
  <si>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</si>
  <si>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</si>
  <si>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</si>
  <si>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</si>
  <si>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</si>
  <si>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</si>
  <si>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</si>
  <si>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</si>
  <si>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</si>
  <si>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</si>
  <si>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</si>
  <si>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</si>
  <si>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</si>
  <si>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</si>
  <si>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</si>
  <si>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</si>
  <si>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</si>
  <si>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</si>
  <si>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</si>
  <si>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</si>
  <si>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</si>
  <si>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</si>
  <si>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</si>
  <si>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</si>
  <si>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</si>
  <si>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</si>
  <si>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</si>
  <si>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</si>
  <si>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</si>
  <si>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</si>
  <si>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</si>
  <si>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</si>
  <si>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</si>
  <si>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</si>
  <si>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</si>
  <si>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</si>
  <si>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</si>
  <si>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</si>
  <si>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</si>
  <si>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</si>
  <si>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</si>
  <si>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</si>
  <si>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</si>
  <si>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</si>
  <si>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</si>
  <si>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</si>
  <si>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</si>
  <si>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</si>
  <si>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</si>
  <si>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</si>
  <si>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</si>
  <si>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</si>
  <si>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</si>
  <si>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</si>
  <si>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</si>
  <si>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</si>
  <si>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</si>
  <si>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</si>
  <si>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</si>
  <si>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</si>
  <si>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</si>
  <si>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</si>
  <si>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</si>
  <si>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</si>
  <si>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</si>
  <si>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</si>
  <si>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</si>
  <si>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</si>
  <si>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</si>
  <si>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</si>
  <si>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</si>
  <si>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</si>
  <si>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</si>
  <si>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</si>
  <si>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</si>
  <si>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</si>
  <si>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</si>
  <si>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</si>
  <si>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</si>
  <si>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</si>
  <si>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</si>
  <si>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</si>
  <si>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</si>
  <si>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</si>
  <si>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</si>
  <si>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</si>
  <si>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</si>
  <si>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</si>
  <si>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</si>
  <si>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</si>
  <si>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</si>
  <si>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</si>
  <si>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</si>
  <si>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</si>
  <si>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</si>
  <si>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</si>
  <si>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</si>
  <si>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</si>
  <si>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</si>
  <si>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</si>
  <si>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</si>
  <si>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</si>
  <si>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</si>
  <si>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</si>
  <si>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</si>
  <si>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</si>
  <si>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</si>
  <si>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</si>
  <si>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</si>
  <si>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</si>
  <si>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</si>
  <si>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</si>
  <si>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</si>
  <si>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</si>
  <si>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</si>
  <si>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</si>
  <si>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</si>
  <si>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</si>
  <si>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</si>
  <si>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</si>
  <si>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</si>
  <si>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</si>
  <si>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</si>
  <si>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</si>
  <si>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</si>
  <si>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</si>
  <si>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</si>
  <si>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</si>
  <si>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</si>
  <si>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</si>
  <si>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</si>
  <si>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</si>
  <si>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</si>
  <si>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</si>
  <si>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</si>
  <si>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</si>
  <si>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</si>
  <si>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</si>
  <si>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</si>
  <si>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</si>
  <si>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</si>
  <si>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</si>
  <si>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</si>
  <si>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</si>
  <si>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</si>
  <si>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</si>
  <si>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</si>
  <si>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</si>
  <si>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</si>
  <si>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</si>
  <si>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</si>
  <si>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</si>
  <si>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</si>
  <si>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</si>
  <si>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</si>
  <si>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</si>
  <si>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</si>
  <si>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</si>
  <si>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</si>
  <si>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</si>
  <si>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</si>
  <si>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</si>
  <si>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</si>
  <si>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</si>
  <si>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</si>
  <si>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</si>
  <si>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</si>
  <si>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</si>
  <si>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</si>
  <si>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</si>
  <si>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</si>
  <si>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</si>
  <si>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</si>
  <si>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</si>
  <si>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</si>
  <si>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</si>
  <si>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</si>
  <si>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</si>
  <si>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</si>
  <si>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</si>
  <si>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</si>
  <si>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</si>
  <si>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</si>
  <si>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</si>
  <si>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</si>
  <si>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</si>
  <si>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</si>
  <si>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</si>
  <si>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</si>
  <si>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</si>
  <si>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</si>
  <si>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</si>
  <si>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</si>
  <si>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</si>
  <si>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</si>
  <si>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</si>
  <si>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</si>
  <si>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</si>
  <si>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</si>
  <si>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</si>
  <si>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</si>
  <si>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</si>
  <si>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</si>
  <si>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</si>
  <si>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</si>
  <si>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</si>
  <si>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</si>
  <si>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</si>
  <si>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</si>
  <si>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</si>
  <si>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</si>
  <si>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</si>
  <si>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</si>
  <si>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</si>
  <si>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</si>
  <si>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</si>
  <si>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</si>
  <si>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</si>
  <si>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</si>
  <si>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</si>
  <si>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</si>
  <si>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</si>
  <si>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</si>
  <si>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</si>
  <si>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</si>
  <si>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</si>
  <si>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</si>
  <si>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</si>
  <si>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</si>
  <si>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</si>
  <si>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</si>
  <si>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</si>
  <si>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</si>
  <si>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</si>
  <si>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</si>
  <si>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</si>
  <si>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</si>
  <si>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</si>
  <si>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</si>
  <si>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</si>
  <si>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</si>
  <si>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</si>
  <si>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</si>
  <si>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</si>
  <si>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</si>
  <si>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</si>
  <si>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</si>
  <si>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</si>
  <si>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</si>
  <si>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</si>
  <si>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</si>
  <si>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</si>
  <si>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</si>
  <si>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</si>
  <si>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</si>
  <si>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</si>
  <si>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</si>
  <si>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</si>
  <si>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</si>
  <si>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</si>
  <si>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</si>
  <si>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</si>
  <si>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</si>
  <si>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</si>
  <si>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</si>
  <si>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</si>
  <si>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</si>
  <si>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</si>
  <si>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</si>
  <si>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</si>
  <si>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</si>
  <si>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</si>
  <si>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</si>
  <si>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</si>
  <si>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</si>
  <si>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</si>
  <si>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</si>
  <si>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</si>
  <si>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</si>
  <si>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</si>
  <si>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</si>
  <si>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</si>
  <si>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</si>
  <si>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</si>
  <si>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</si>
  <si>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</si>
  <si>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</si>
  <si>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</si>
  <si>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</si>
  <si>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</si>
  <si>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</si>
  <si>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</si>
  <si>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</si>
  <si>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</si>
  <si>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</si>
  <si>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</si>
  <si>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</si>
  <si>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</si>
  <si>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</si>
  <si>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</si>
  <si>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</si>
  <si>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</si>
  <si>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</si>
  <si>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</si>
  <si>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</si>
  <si>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</si>
  <si>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</si>
  <si>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</si>
  <si>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</si>
  <si>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</si>
  <si>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</si>
  <si>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</si>
  <si>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</si>
  <si>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</si>
  <si>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</si>
  <si>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</si>
  <si>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</si>
  <si>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</si>
  <si>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</si>
  <si>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</si>
  <si>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</si>
  <si>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</si>
  <si>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</si>
  <si>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</si>
  <si>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</si>
  <si>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</si>
  <si>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</si>
  <si>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</si>
  <si>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</si>
  <si>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</si>
  <si>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</si>
  <si>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</si>
  <si>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</si>
  <si>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</si>
  <si>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</si>
  <si>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</si>
  <si>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</si>
  <si>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</si>
  <si>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</si>
  <si>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</si>
  <si>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</si>
  <si>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</si>
  <si>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</si>
  <si>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</si>
  <si>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</si>
  <si>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</si>
  <si>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</si>
  <si>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</si>
  <si>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</si>
  <si>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</si>
  <si>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</si>
  <si>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</si>
  <si>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</si>
  <si>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</si>
  <si>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</si>
  <si>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</si>
  <si>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</si>
  <si>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</si>
  <si>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</si>
  <si>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</si>
  <si>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</si>
  <si>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</si>
  <si>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</si>
  <si>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</si>
  <si>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</si>
  <si>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</si>
  <si>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</si>
  <si>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</si>
  <si>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</si>
  <si>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</si>
  <si>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</si>
  <si>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</si>
  <si>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</si>
  <si>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</si>
  <si>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</si>
  <si>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</si>
  <si>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</si>
  <si>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</si>
  <si>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</si>
  <si>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</si>
  <si>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</si>
  <si>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</si>
  <si>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</si>
  <si>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</si>
  <si>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</si>
  <si>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</si>
  <si>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</si>
  <si>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</si>
  <si>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</si>
  <si>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</si>
  <si>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</si>
  <si>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</si>
  <si>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</si>
  <si>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</si>
  <si>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</si>
  <si>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</si>
  <si>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</si>
  <si>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</si>
  <si>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</si>
  <si>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</si>
  <si>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</si>
  <si>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</si>
  <si>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</si>
  <si>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</si>
  <si>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</si>
  <si>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</si>
  <si>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</si>
  <si>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</si>
  <si>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</si>
  <si>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</si>
  <si>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</si>
  <si>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</si>
  <si>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</si>
  <si>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</si>
  <si>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</si>
  <si>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</si>
  <si>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</si>
  <si>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</si>
  <si>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</si>
  <si>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</si>
  <si>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</si>
  <si>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</si>
  <si>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</si>
  <si>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</si>
  <si>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</si>
  <si>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</si>
  <si>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</si>
  <si>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</si>
  <si>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</si>
  <si>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</si>
  <si>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</si>
  <si>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</si>
  <si>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</si>
  <si>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</si>
  <si>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</si>
  <si>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</si>
  <si>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</si>
  <si>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</si>
  <si>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</si>
  <si>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</si>
  <si>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</si>
  <si>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</si>
  <si>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</si>
  <si>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</si>
  <si>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</si>
  <si>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</si>
  <si>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</si>
  <si>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</si>
  <si>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</si>
  <si>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</si>
  <si>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</si>
  <si>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</si>
  <si>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</si>
  <si>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</si>
  <si>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</si>
  <si>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</si>
  <si>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</si>
  <si>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</si>
  <si>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</si>
  <si>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</si>
  <si>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</si>
  <si>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</si>
  <si>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</si>
  <si>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</si>
  <si>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</si>
  <si>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</si>
  <si>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</si>
  <si>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</si>
  <si>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</si>
  <si>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</si>
  <si>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</si>
  <si>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</si>
  <si>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</si>
  <si>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</si>
  <si>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</si>
  <si>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</si>
  <si>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</si>
  <si>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</si>
  <si>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</si>
  <si>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</si>
  <si>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</si>
  <si>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</si>
  <si>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</si>
  <si>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</si>
  <si>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</si>
  <si>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</si>
  <si>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</si>
  <si>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</si>
  <si>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</si>
  <si>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</si>
  <si>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</si>
  <si>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</si>
  <si>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</si>
  <si>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</si>
  <si>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</si>
  <si>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</si>
  <si>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</si>
  <si>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</si>
  <si>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</si>
  <si>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</si>
  <si>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</si>
  <si>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</si>
  <si>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</si>
  <si>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</si>
  <si>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</si>
  <si>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</si>
  <si>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</si>
  <si>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</si>
  <si>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</si>
  <si>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</si>
  <si>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</si>
  <si>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</si>
  <si>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</si>
  <si>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</si>
  <si>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</si>
  <si>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</si>
  <si>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</si>
  <si>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</si>
  <si>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</si>
  <si>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</si>
  <si>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</si>
  <si>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</si>
  <si>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</si>
  <si>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</si>
  <si>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</si>
  <si>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</si>
  <si>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</si>
  <si>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</si>
  <si>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</si>
  <si>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</si>
  <si>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</si>
  <si>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</si>
  <si>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</si>
  <si>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</si>
  <si>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</si>
  <si>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</si>
  <si>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</si>
  <si>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</si>
  <si>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</si>
  <si>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</si>
  <si>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</si>
  <si>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</si>
  <si>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</si>
  <si>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</si>
  <si>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</si>
  <si>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</si>
  <si>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</si>
  <si>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</si>
  <si>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</si>
  <si>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</si>
  <si>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</si>
  <si>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</si>
  <si>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</si>
  <si>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</si>
  <si>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</si>
  <si>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</si>
  <si>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</si>
  <si>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</si>
  <si>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</si>
  <si>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</si>
  <si>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</si>
  <si>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</si>
  <si>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</si>
  <si>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</si>
  <si>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</si>
  <si>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</si>
  <si>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</si>
  <si>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</si>
  <si>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</si>
  <si>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</si>
  <si>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</si>
  <si>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</si>
  <si>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</si>
  <si>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</si>
  <si>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</si>
  <si>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</si>
  <si>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</si>
  <si>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</si>
  <si>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</si>
  <si>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</si>
  <si>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</si>
  <si>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</si>
  <si>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</si>
  <si>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</si>
  <si>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</si>
  <si>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</si>
  <si>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</si>
  <si>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</si>
  <si>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</si>
  <si>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</si>
  <si>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</si>
  <si>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</si>
  <si>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</si>
  <si>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</si>
  <si>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</si>
  <si>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</si>
  <si>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</si>
  <si>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</si>
  <si>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</si>
  <si>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</si>
  <si>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</si>
  <si>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</si>
  <si>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</si>
  <si>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</si>
  <si>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</si>
  <si>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</si>
  <si>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</si>
  <si>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</si>
  <si>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</si>
  <si>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</si>
  <si>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</si>
  <si>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</si>
  <si>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</si>
  <si>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</si>
  <si>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</si>
  <si>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</si>
  <si>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</si>
  <si>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</si>
  <si>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</si>
  <si>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</si>
  <si>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</si>
  <si>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</si>
  <si>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</si>
  <si>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</si>
  <si>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</si>
  <si>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</si>
  <si>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</si>
  <si>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</si>
  <si>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</si>
  <si>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</si>
  <si>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</si>
  <si>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</si>
  <si>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</si>
  <si>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</si>
  <si>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</si>
  <si>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</si>
  <si>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</si>
  <si>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</si>
  <si>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</si>
  <si>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</si>
  <si>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</si>
  <si>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</si>
  <si>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</si>
  <si>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</si>
  <si>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</si>
  <si>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</si>
  <si>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</si>
  <si>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</si>
  <si>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</si>
  <si>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</si>
  <si>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</si>
  <si>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</si>
  <si>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</si>
  <si>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</si>
  <si>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</si>
  <si>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</si>
  <si>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</si>
  <si>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</si>
  <si>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</si>
  <si>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</si>
  <si>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</si>
  <si>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</si>
  <si>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</si>
  <si>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</si>
  <si>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</si>
  <si>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</si>
  <si>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</si>
  <si>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</si>
  <si>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</si>
  <si>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</si>
  <si>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</si>
  <si>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</si>
  <si>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</si>
  <si>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</si>
  <si>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</si>
  <si>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</si>
  <si>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</si>
  <si>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</si>
  <si>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</si>
  <si>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</si>
  <si>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</si>
  <si>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</si>
  <si>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</si>
  <si>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</si>
  <si>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</si>
  <si>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</si>
  <si>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</si>
  <si>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</si>
  <si>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</si>
  <si>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</si>
  <si>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</si>
  <si>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</si>
  <si>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</si>
  <si>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</si>
  <si>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</si>
  <si>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</si>
  <si>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</si>
  <si>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</si>
  <si>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</si>
  <si>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</si>
  <si>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</si>
  <si>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</si>
  <si>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</si>
  <si>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</si>
  <si>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</si>
  <si>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</si>
  <si>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</si>
  <si>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</si>
  <si>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</si>
  <si>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</si>
  <si>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</si>
  <si>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</si>
  <si>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</si>
  <si>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</si>
  <si>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</si>
  <si>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</si>
  <si>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</si>
  <si>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</si>
  <si>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</si>
  <si>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</si>
  <si>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</si>
  <si>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</si>
  <si>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</si>
  <si>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</si>
  <si>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</si>
  <si>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</si>
  <si>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</si>
  <si>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</si>
  <si>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</si>
  <si>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</si>
  <si>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</si>
  <si>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</si>
  <si>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</si>
  <si>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</si>
  <si>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</si>
  <si>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</si>
  <si>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</si>
  <si>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</si>
  <si>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</si>
  <si>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</si>
  <si>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</si>
  <si>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</si>
  <si>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</si>
  <si>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</si>
  <si>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</si>
  <si>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</si>
  <si>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</si>
  <si>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</si>
  <si>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</si>
  <si>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</si>
  <si>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</si>
  <si>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</si>
  <si>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</si>
  <si>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</si>
  <si>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</si>
  <si>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</si>
  <si>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</si>
  <si>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</si>
  <si>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</si>
  <si>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</si>
  <si>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</si>
  <si>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</si>
  <si>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</si>
  <si>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</si>
  <si>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</si>
  <si>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</si>
  <si>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</si>
  <si>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</si>
  <si>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</si>
  <si>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</si>
  <si>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</si>
  <si>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</si>
  <si>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</si>
  <si>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</si>
  <si>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</si>
  <si>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</si>
  <si>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</si>
  <si>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</si>
  <si>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</si>
  <si>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</si>
  <si>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</si>
  <si>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</si>
  <si>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</si>
  <si>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</si>
  <si>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</si>
  <si>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</si>
  <si>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</si>
  <si>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</si>
  <si>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</si>
  <si>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</si>
  <si>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</si>
  <si>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</si>
  <si>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</si>
  <si>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</si>
  <si>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</si>
  <si>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</si>
  <si>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</si>
  <si>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</si>
  <si>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</si>
  <si>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</si>
  <si>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</si>
  <si>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</si>
  <si>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</si>
  <si>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</si>
  <si>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</si>
  <si>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</si>
  <si>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</si>
  <si>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</si>
  <si>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</si>
  <si>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</si>
  <si>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</si>
  <si>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</si>
  <si>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</si>
  <si>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</si>
  <si>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</si>
  <si>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</si>
  <si>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</si>
  <si>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</si>
  <si>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</si>
  <si>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</si>
  <si>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</si>
  <si>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</si>
  <si>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</si>
  <si>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</si>
  <si>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</si>
  <si>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</si>
  <si>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</si>
  <si>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</si>
  <si>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</si>
  <si>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</si>
  <si>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</si>
  <si>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</si>
  <si>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</si>
  <si>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</si>
  <si>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</si>
  <si>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</si>
  <si>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</si>
  <si>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</si>
  <si>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</si>
  <si>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</si>
  <si>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</si>
  <si>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</si>
  <si>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</si>
  <si>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</si>
  <si>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</si>
  <si>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</si>
  <si>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</si>
  <si>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</si>
  <si>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</si>
  <si>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</si>
  <si>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</si>
  <si>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</si>
  <si>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</si>
  <si>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</si>
  <si>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</si>
  <si>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</si>
  <si>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</si>
  <si>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</si>
  <si>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</si>
  <si>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</si>
  <si>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</si>
  <si>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</si>
  <si>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</si>
  <si>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</si>
  <si>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</si>
  <si>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</si>
  <si>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</si>
  <si>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</si>
  <si>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</si>
  <si>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</si>
  <si>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</si>
  <si>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</si>
  <si>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</si>
  <si>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</si>
  <si>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</si>
  <si>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</si>
  <si>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</si>
  <si>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</si>
  <si>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</si>
  <si>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</si>
  <si>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</si>
  <si>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</si>
  <si>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</si>
  <si>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</si>
  <si>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</si>
  <si>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</si>
  <si>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</si>
  <si>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</si>
  <si>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</si>
  <si>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</si>
  <si>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</si>
  <si>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</si>
  <si>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</si>
  <si>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</si>
  <si>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</si>
  <si>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</si>
  <si>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</si>
  <si>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</si>
  <si>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</si>
  <si>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</si>
  <si>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</si>
  <si>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</si>
  <si>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</si>
  <si>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</si>
  <si>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</si>
  <si>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</si>
  <si>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</si>
  <si>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</si>
  <si>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</si>
  <si>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</si>
  <si>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</si>
  <si>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</si>
  <si>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</si>
  <si>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</si>
  <si>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</si>
  <si>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</si>
  <si>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</si>
  <si>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</si>
  <si>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</si>
  <si>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</si>
  <si>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</si>
  <si>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</si>
  <si>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</si>
  <si>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</si>
  <si>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</si>
  <si>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</si>
  <si>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</si>
  <si>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</si>
  <si>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</si>
  <si>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</si>
  <si>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</si>
  <si>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</si>
  <si>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</si>
  <si>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</si>
  <si>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</si>
  <si>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</si>
  <si>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</si>
  <si>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</si>
  <si>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</si>
  <si>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</si>
  <si>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</si>
  <si>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</si>
  <si>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</si>
  <si>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</si>
  <si>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</si>
  <si>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</si>
  <si>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</si>
  <si>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</si>
  <si>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</si>
  <si>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</si>
  <si>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</si>
  <si>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</si>
  <si>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</si>
  <si>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</si>
  <si>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</si>
  <si>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</si>
  <si>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</si>
  <si>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</si>
  <si>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</si>
  <si>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</si>
  <si>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</si>
  <si>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</si>
  <si>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</si>
  <si>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</si>
  <si>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</si>
  <si>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</si>
  <si>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</si>
  <si>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</si>
  <si>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</si>
  <si>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</si>
  <si>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</si>
  <si>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</si>
  <si>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</si>
  <si>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</si>
  <si>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</si>
  <si>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</si>
  <si>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</si>
  <si>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</si>
  <si>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</si>
  <si>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</si>
  <si>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</si>
  <si>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</si>
  <si>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</si>
  <si>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</si>
  <si>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</si>
  <si>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</si>
  <si>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</si>
  <si>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</si>
  <si>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</si>
  <si>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</si>
  <si>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</si>
  <si>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</si>
  <si>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</si>
  <si>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</si>
  <si>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</si>
  <si>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</si>
  <si>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</si>
  <si>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</si>
  <si>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</si>
  <si>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</si>
  <si>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</si>
  <si>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</si>
  <si>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</si>
  <si>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</si>
  <si>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</si>
  <si>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</si>
  <si>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</si>
  <si>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</si>
  <si>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</si>
  <si>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</si>
  <si>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</si>
  <si>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</si>
  <si>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</si>
  <si>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</si>
  <si>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</si>
  <si>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</si>
  <si>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</si>
  <si>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</si>
  <si>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</si>
  <si>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</si>
  <si>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</si>
  <si>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</si>
  <si>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</si>
  <si>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</si>
  <si>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</si>
  <si>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</si>
  <si>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</si>
  <si>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</si>
  <si>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</si>
  <si>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</si>
  <si>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</si>
  <si>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</si>
  <si>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</si>
  <si>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</si>
  <si>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</si>
  <si>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</si>
  <si>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</si>
  <si>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</si>
  <si>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</si>
  <si>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</si>
  <si>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</si>
  <si>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</si>
  <si>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</si>
  <si>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</si>
  <si>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</si>
  <si>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</si>
  <si>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</si>
  <si>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</si>
  <si>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</si>
  <si>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</si>
  <si>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</si>
  <si>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</si>
  <si>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</si>
  <si>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</si>
  <si>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</si>
  <si>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</si>
  <si>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</si>
  <si>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</si>
  <si>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</si>
  <si>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</si>
  <si>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</si>
  <si>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</si>
  <si>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</si>
  <si>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</si>
  <si>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</si>
  <si>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</si>
  <si>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</si>
  <si>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</si>
  <si>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</si>
  <si>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</si>
  <si>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</si>
  <si>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</si>
  <si>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</si>
  <si>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</si>
  <si>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</si>
  <si>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</si>
  <si>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</si>
  <si>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</si>
  <si>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</si>
  <si>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</si>
  <si>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</si>
  <si>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</si>
  <si>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</si>
  <si>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</si>
  <si>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</si>
  <si>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</si>
  <si>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</si>
  <si>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</si>
  <si>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</si>
  <si>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</si>
  <si>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</si>
  <si>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</si>
  <si>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</si>
  <si>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</si>
  <si>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</si>
  <si>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</si>
  <si>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</si>
  <si>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</si>
  <si>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</si>
  <si>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</si>
  <si>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</si>
  <si>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</si>
  <si>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</si>
  <si>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</si>
  <si>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</si>
  <si>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</si>
  <si>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</si>
  <si>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</si>
  <si>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</si>
  <si>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</si>
  <si>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</si>
  <si>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</si>
  <si>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</si>
  <si>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</si>
  <si>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</si>
  <si>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</si>
  <si>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</si>
  <si>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</si>
  <si>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</si>
  <si>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</si>
  <si>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</si>
  <si>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</si>
  <si>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</si>
  <si>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</si>
  <si>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</si>
  <si>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</si>
  <si>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</si>
  <si>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</si>
  <si>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</si>
  <si>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</si>
  <si>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</si>
  <si>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</si>
  <si>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</si>
  <si>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</si>
  <si>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</si>
  <si>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</si>
  <si>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</si>
  <si>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</si>
  <si>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</si>
  <si>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</si>
  <si>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</si>
  <si>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</si>
  <si>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</si>
  <si>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</si>
  <si>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</si>
  <si>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</si>
  <si>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</si>
  <si>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</si>
  <si>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</si>
  <si>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</si>
  <si>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</si>
  <si>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</si>
  <si>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</si>
  <si>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</si>
  <si>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</si>
  <si>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</si>
  <si>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</si>
  <si>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</si>
  <si>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</si>
  <si>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</si>
  <si>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</si>
  <si>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</si>
  <si>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</si>
  <si>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</si>
  <si>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</si>
  <si>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</si>
  <si>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</si>
  <si>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</si>
  <si>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</si>
  <si>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</si>
  <si>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</si>
  <si>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</si>
  <si>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</si>
  <si>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</si>
  <si>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</si>
  <si>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</si>
  <si>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</si>
  <si>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</si>
  <si>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</si>
  <si>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</si>
  <si>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</si>
  <si>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</si>
  <si>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</si>
  <si>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</si>
  <si>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</si>
  <si>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</si>
  <si>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</si>
  <si>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</si>
  <si>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</si>
  <si>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</si>
  <si>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</si>
  <si>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</si>
  <si>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</si>
  <si>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</si>
  <si>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</si>
  <si>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</si>
  <si>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</si>
  <si>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</si>
  <si>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</si>
  <si>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</si>
  <si>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</si>
  <si>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</si>
  <si>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</si>
  <si>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</si>
  <si>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</si>
  <si>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</si>
  <si>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</si>
  <si>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</si>
  <si>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</si>
  <si>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</si>
  <si>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</si>
  <si>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</si>
  <si>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</si>
  <si>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</si>
  <si>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</si>
  <si>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</si>
  <si>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</si>
  <si>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</si>
  <si>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</si>
  <si>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</si>
  <si>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</si>
  <si>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</si>
  <si>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</si>
  <si>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</si>
  <si>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</si>
  <si>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</si>
  <si>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</si>
  <si>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</si>
  <si>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</si>
  <si>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</si>
  <si>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</si>
  <si>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</si>
  <si>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</si>
  <si>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</si>
  <si>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</si>
  <si>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</si>
  <si>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</si>
  <si>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</si>
  <si>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</si>
  <si>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</si>
  <si>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</si>
  <si>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</si>
  <si>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</si>
  <si>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</si>
  <si>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</si>
  <si>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</si>
  <si>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</si>
  <si>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</si>
  <si>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</si>
  <si>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</si>
  <si>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</si>
  <si>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</si>
  <si>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</si>
  <si>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</si>
  <si>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</si>
  <si>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</si>
  <si>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</si>
  <si>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</si>
  <si>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</si>
  <si>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</si>
  <si>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</si>
  <si>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</si>
  <si>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</si>
  <si>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</si>
  <si>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</si>
  <si>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</si>
  <si>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</si>
  <si>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</si>
  <si>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</si>
  <si>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</si>
  <si>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</si>
  <si>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</si>
  <si>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</si>
  <si>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</si>
  <si>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</si>
  <si>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</si>
  <si>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</si>
  <si>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</si>
  <si>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</si>
  <si>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</si>
  <si>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</si>
  <si>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</si>
  <si>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</si>
  <si>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</si>
  <si>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</si>
  <si>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</si>
  <si>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</si>
  <si>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</si>
  <si>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</si>
  <si>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</si>
  <si>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</si>
  <si>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</si>
  <si>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</si>
  <si>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</si>
  <si>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</si>
  <si>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</si>
  <si>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</si>
  <si>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</si>
  <si>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</si>
  <si>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</si>
  <si>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</si>
  <si>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</si>
  <si>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</si>
  <si>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</si>
  <si>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</si>
  <si>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</si>
  <si>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</si>
  <si>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</si>
  <si>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</si>
  <si>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</si>
  <si>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</si>
  <si>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</si>
  <si>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</si>
  <si>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</si>
  <si>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</si>
  <si>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</si>
  <si>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</si>
  <si>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</si>
  <si>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</si>
  <si>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</si>
  <si>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</si>
  <si>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</si>
  <si>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</si>
  <si>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</si>
  <si>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</si>
  <si>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</si>
  <si>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</si>
  <si>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</si>
  <si>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</si>
  <si>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</si>
  <si>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</si>
  <si>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</si>
  <si>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</si>
  <si>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</si>
  <si>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</si>
  <si>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</si>
  <si>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</si>
  <si>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</si>
  <si>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</si>
  <si>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</si>
  <si>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</si>
  <si>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</si>
  <si>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</si>
  <si>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</si>
  <si>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</si>
  <si>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</si>
  <si>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</si>
  <si>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</si>
  <si>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</si>
  <si>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</si>
  <si>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</si>
  <si>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</si>
  <si>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</si>
  <si>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</si>
  <si>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</si>
  <si>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</si>
  <si>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</si>
  <si>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</si>
  <si>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</si>
  <si>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</si>
  <si>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</si>
  <si>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</si>
  <si>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</si>
  <si>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</si>
  <si>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</si>
  <si>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</si>
  <si>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</si>
  <si>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</si>
  <si>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</si>
  <si>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</si>
  <si>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</si>
  <si>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</si>
  <si>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</si>
  <si>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</si>
  <si>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</si>
  <si>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</si>
  <si>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</si>
  <si>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</si>
  <si>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</si>
  <si>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</si>
  <si>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</si>
  <si>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</si>
  <si>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</si>
  <si>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</si>
  <si>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</si>
  <si>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</si>
  <si>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</si>
  <si>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</si>
  <si>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</si>
  <si>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</si>
  <si>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</si>
  <si>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</si>
  <si>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</si>
  <si>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</si>
  <si>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</si>
  <si>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</si>
  <si>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</si>
  <si>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</si>
  <si>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</si>
  <si>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</si>
  <si>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</si>
  <si>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</si>
  <si>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</si>
  <si>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</si>
  <si>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</si>
  <si>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</si>
  <si>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</si>
  <si>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</si>
  <si>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</si>
  <si>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</si>
  <si>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</si>
  <si>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</si>
  <si>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</si>
  <si>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</si>
  <si>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</si>
  <si>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</si>
  <si>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</si>
  <si>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</si>
  <si>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</si>
  <si>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</si>
  <si>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</si>
  <si>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</si>
  <si>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</si>
  <si>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</si>
  <si>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</si>
  <si>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</si>
  <si>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</si>
  <si>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</si>
  <si>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</si>
  <si>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</si>
  <si>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</si>
  <si>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</si>
  <si>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</si>
  <si>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</si>
  <si>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</si>
  <si>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</si>
  <si>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</si>
  <si>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</si>
  <si>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</si>
  <si>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</si>
  <si>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</si>
  <si>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</si>
  <si>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</si>
  <si>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</si>
  <si>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</si>
  <si>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</si>
  <si>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</si>
  <si>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</si>
  <si>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</si>
  <si>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</si>
  <si>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</si>
  <si>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</si>
  <si>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</si>
  <si>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</si>
  <si>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</si>
  <si>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</si>
  <si>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</si>
  <si>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</si>
  <si>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</si>
  <si>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</si>
  <si>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</si>
  <si>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</si>
  <si>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</si>
  <si>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</si>
  <si>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</si>
  <si>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</si>
  <si>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</si>
  <si>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</si>
  <si>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</si>
  <si>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</si>
  <si>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</si>
  <si>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</si>
  <si>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</si>
  <si>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</si>
  <si>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</si>
  <si>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</si>
  <si>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</si>
  <si>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</si>
  <si>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</si>
  <si>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</si>
  <si>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</si>
  <si>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</si>
  <si>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</si>
  <si>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</si>
  <si>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</si>
  <si>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</si>
  <si>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</si>
  <si>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</si>
  <si>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</si>
  <si>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</si>
  <si>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</si>
  <si>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</si>
  <si>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</si>
  <si>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</si>
  <si>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</si>
  <si>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</si>
  <si>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</si>
  <si>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</si>
  <si>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</si>
  <si>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</si>
  <si>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</si>
  <si>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</si>
  <si>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</si>
  <si>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</si>
  <si>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</si>
  <si>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</si>
  <si>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</si>
  <si>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</si>
  <si>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</si>
  <si>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</si>
  <si>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</si>
  <si>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</si>
  <si>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</si>
  <si>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</si>
  <si>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</si>
  <si>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</si>
  <si>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</si>
  <si>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</si>
  <si>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</si>
  <si>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</si>
  <si>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</si>
  <si>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</si>
  <si>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</si>
  <si>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</si>
  <si>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</si>
  <si>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</si>
  <si>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</si>
  <si>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</si>
  <si>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</si>
  <si>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</si>
  <si>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</si>
  <si>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</si>
  <si>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</si>
  <si>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</si>
  <si>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</si>
  <si>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</si>
  <si>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</si>
  <si>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</si>
  <si>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</si>
  <si>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</si>
  <si>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</si>
  <si>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</si>
  <si>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</si>
  <si>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</si>
  <si>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</si>
  <si>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</si>
  <si>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</si>
  <si>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</si>
  <si>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</si>
  <si>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</si>
  <si>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</si>
  <si>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</si>
  <si>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</si>
  <si>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</si>
  <si>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</si>
  <si>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</si>
  <si>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</si>
  <si>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</si>
  <si>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</si>
  <si>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</si>
  <si>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</si>
  <si>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</si>
  <si>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</si>
  <si>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</si>
  <si>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</si>
  <si>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</si>
  <si>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</si>
  <si>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</si>
  <si>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</si>
  <si>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</si>
  <si>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</si>
  <si>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</si>
  <si>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</si>
  <si>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</si>
  <si>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</si>
  <si>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</si>
  <si>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</si>
  <si>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</si>
  <si>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</si>
  <si>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</si>
  <si>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</si>
  <si>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</si>
  <si>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</si>
  <si>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</si>
  <si>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</si>
  <si>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</si>
  <si>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</si>
  <si>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</si>
  <si>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</si>
  <si>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</si>
  <si>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</si>
  <si>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</si>
  <si>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</si>
  <si>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</si>
  <si>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</si>
  <si>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</si>
  <si>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</si>
  <si>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</si>
  <si>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</si>
  <si>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</si>
  <si>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</si>
  <si>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</si>
  <si>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</si>
  <si>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</si>
  <si>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</si>
  <si>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</si>
  <si>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</si>
  <si>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</si>
  <si>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</si>
  <si>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</si>
  <si>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</si>
  <si>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</si>
  <si>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</si>
  <si>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</si>
  <si>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</si>
  <si>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</si>
  <si>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</si>
  <si>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</si>
  <si>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</si>
  <si>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</si>
  <si>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</si>
  <si>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</si>
  <si>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</si>
  <si>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</si>
  <si>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</si>
  <si>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</si>
  <si>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</si>
  <si>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</si>
  <si>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</si>
  <si>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</si>
  <si>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</si>
  <si>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</si>
  <si>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</si>
  <si>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</si>
  <si>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</si>
  <si>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</si>
  <si>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</si>
  <si>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</si>
  <si>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</si>
  <si>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</si>
  <si>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</si>
  <si>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</si>
  <si>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</si>
  <si>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</si>
  <si>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</si>
  <si>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</si>
  <si>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</si>
  <si>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</si>
  <si>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</si>
  <si>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</si>
  <si>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</si>
  <si>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</si>
  <si>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</si>
  <si>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</si>
  <si>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</si>
  <si>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</si>
  <si>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</si>
  <si>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</si>
  <si>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</si>
  <si>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</si>
  <si>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</si>
  <si>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</si>
  <si>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</si>
  <si>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</si>
  <si>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</si>
  <si>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</si>
  <si>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</si>
  <si>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</si>
  <si>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</si>
  <si>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</si>
  <si>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</si>
  <si>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</si>
  <si>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</si>
  <si>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</si>
  <si>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</si>
  <si>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</si>
  <si>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</si>
  <si>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</si>
  <si>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</si>
  <si>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</si>
  <si>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</si>
  <si>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</si>
  <si>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</si>
  <si>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</si>
  <si>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</si>
  <si>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</si>
  <si>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</si>
  <si>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</si>
  <si>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</si>
  <si>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</si>
  <si>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</si>
  <si>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</si>
  <si>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</si>
  <si>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</si>
  <si>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</si>
  <si>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</si>
  <si>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</si>
  <si>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</si>
  <si>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</si>
  <si>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</si>
  <si>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</si>
  <si>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</si>
  <si>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</si>
  <si>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</si>
  <si>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</si>
  <si>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</si>
  <si>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</si>
  <si>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</si>
  <si>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</si>
  <si>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</si>
  <si>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</si>
  <si>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</si>
  <si>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</si>
  <si>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</si>
  <si>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</si>
  <si>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</si>
  <si>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</si>
  <si>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</si>
  <si>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</si>
  <si>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</si>
  <si>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</si>
  <si>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</si>
  <si>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</si>
  <si>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</si>
  <si>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</si>
  <si>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</si>
  <si>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</si>
  <si>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</si>
  <si>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</si>
  <si>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</si>
  <si>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</si>
  <si>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</si>
  <si>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</si>
  <si>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</si>
  <si>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</si>
  <si>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</si>
  <si>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</si>
  <si>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</si>
  <si>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</si>
  <si>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</si>
  <si>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</si>
  <si>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</si>
  <si>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</si>
  <si>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</si>
  <si>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</si>
  <si>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</si>
  <si>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</si>
  <si>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</si>
  <si>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</si>
  <si>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</si>
  <si>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</si>
  <si>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</si>
  <si>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</si>
  <si>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</si>
  <si>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</si>
  <si>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</si>
  <si>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</si>
  <si>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</si>
  <si>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</si>
  <si>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</si>
  <si>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</si>
  <si>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</si>
  <si>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</si>
  <si>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</si>
  <si>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</si>
  <si>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</si>
  <si>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</si>
  <si>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</si>
  <si>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</si>
  <si>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</si>
  <si>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</si>
  <si>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</si>
  <si>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</si>
  <si>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</si>
  <si>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</si>
  <si>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</si>
  <si>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</si>
  <si>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</si>
  <si>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</si>
  <si>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</si>
  <si>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</si>
  <si>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</si>
  <si>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</si>
  <si>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</si>
  <si>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</si>
  <si>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</si>
  <si>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</si>
  <si>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</si>
  <si>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</si>
  <si>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</si>
  <si>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</si>
  <si>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</si>
  <si>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</si>
  <si>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</si>
  <si>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</si>
  <si>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</si>
  <si>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</si>
  <si>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</si>
  <si>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</si>
  <si>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</si>
  <si>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</si>
  <si>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</si>
  <si>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</si>
  <si>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</si>
  <si>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</si>
  <si>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</si>
  <si>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</si>
  <si>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</si>
  <si>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</si>
  <si>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</si>
  <si>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</si>
  <si>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</si>
  <si>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</si>
  <si>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</si>
  <si>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</si>
  <si>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</si>
  <si>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</si>
  <si>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</si>
  <si>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</si>
  <si>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</si>
  <si>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</si>
  <si>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</si>
  <si>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</si>
  <si>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</si>
  <si>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</si>
  <si>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</si>
  <si>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</si>
  <si>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</si>
  <si>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</si>
  <si>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</si>
  <si>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</si>
  <si>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</si>
  <si>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</si>
  <si>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</si>
  <si>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</si>
  <si>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</si>
  <si>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</si>
  <si>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</si>
  <si>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</si>
  <si>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</si>
  <si>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</si>
  <si>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</si>
  <si>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</si>
  <si>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</si>
  <si>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</si>
  <si>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</si>
  <si>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</si>
  <si>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</si>
  <si>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</si>
  <si>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</si>
  <si>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</si>
  <si>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</si>
  <si>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</si>
  <si>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</si>
  <si>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</si>
  <si>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</si>
  <si>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</si>
  <si>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</si>
  <si>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</si>
  <si>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</si>
  <si>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</si>
  <si>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</si>
  <si>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</si>
  <si>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</si>
  <si>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</si>
  <si>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</si>
  <si>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</si>
  <si>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</si>
  <si>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</si>
  <si>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</si>
  <si>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</si>
  <si>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</si>
  <si>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</si>
  <si>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</si>
  <si>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</si>
  <si>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</si>
  <si>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</si>
  <si>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</si>
  <si>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</si>
  <si>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</si>
  <si>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</si>
  <si>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</si>
  <si>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</si>
  <si>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</si>
  <si>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</si>
  <si>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</si>
  <si>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</si>
  <si>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</si>
  <si>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</si>
  <si>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</si>
  <si>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</si>
  <si>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</si>
  <si>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</si>
  <si>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</si>
  <si>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</si>
  <si>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</si>
  <si>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</si>
  <si>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</si>
  <si>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</si>
  <si>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</si>
  <si>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</si>
  <si>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</si>
  <si>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</si>
  <si>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</si>
  <si>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</si>
  <si>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</si>
  <si>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</si>
  <si>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</si>
  <si>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</si>
  <si>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</si>
  <si>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</si>
  <si>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</si>
  <si>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</si>
  <si>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</si>
  <si>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</si>
  <si>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</si>
  <si>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</si>
  <si>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</si>
  <si>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</si>
  <si>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</si>
  <si>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</si>
  <si>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</si>
  <si>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</si>
  <si>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</si>
  <si>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</si>
  <si>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</si>
  <si>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</si>
  <si>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</si>
  <si>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</si>
  <si>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</si>
  <si>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</si>
  <si>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</si>
  <si>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</si>
  <si>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</si>
  <si>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</si>
  <si>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</si>
  <si>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</si>
  <si>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</si>
  <si>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</si>
  <si>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</si>
  <si>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</si>
  <si>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</si>
  <si>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</si>
  <si>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</si>
  <si>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</si>
  <si>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</si>
  <si>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</si>
  <si>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</si>
  <si>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</si>
  <si>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</si>
  <si>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</si>
  <si>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</si>
  <si>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</si>
  <si>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</si>
  <si>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</si>
  <si>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</si>
  <si>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</si>
  <si>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</si>
  <si>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</si>
  <si>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</si>
  <si>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</si>
  <si>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</si>
  <si>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</si>
  <si>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</si>
  <si>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</si>
  <si>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</si>
  <si>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</si>
  <si>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</si>
  <si>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</si>
  <si>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</si>
  <si>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</si>
  <si>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</si>
  <si>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</si>
  <si>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</si>
  <si>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</si>
  <si>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</si>
  <si>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</si>
  <si>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</si>
  <si>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</si>
  <si>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</si>
  <si>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</si>
  <si>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</si>
  <si>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</si>
  <si>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</si>
  <si>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</si>
  <si>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</si>
  <si>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</si>
  <si>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</si>
  <si>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</si>
  <si>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</si>
  <si>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</si>
  <si>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</si>
  <si>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</si>
  <si>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</si>
  <si>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</si>
  <si>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</si>
  <si>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</si>
  <si>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</si>
  <si>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</si>
  <si>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</si>
  <si>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</si>
  <si>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</si>
  <si>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</si>
  <si>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</si>
  <si>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</si>
  <si>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</si>
  <si>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</si>
  <si>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</si>
  <si>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</si>
  <si>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</si>
  <si>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</si>
  <si>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</si>
  <si>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</si>
  <si>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</si>
  <si>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</si>
  <si>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</si>
  <si>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</si>
  <si>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</si>
  <si>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</si>
  <si>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</si>
  <si>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</si>
  <si>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</si>
  <si>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</si>
  <si>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</si>
  <si>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</si>
  <si>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</si>
  <si>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</si>
  <si>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</si>
  <si>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</si>
  <si>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</si>
  <si>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</si>
  <si>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</si>
  <si>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</si>
  <si>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</si>
  <si>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</si>
  <si>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</si>
  <si>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</si>
  <si>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</si>
  <si>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</si>
  <si>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</si>
  <si>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</si>
  <si>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</si>
  <si>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</si>
  <si>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</si>
  <si>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</si>
  <si>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</si>
  <si>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</si>
  <si>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</si>
  <si>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</si>
  <si>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</si>
  <si>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</si>
  <si>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</si>
  <si>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</si>
  <si>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</si>
  <si>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</si>
  <si>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</si>
  <si>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</si>
  <si>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</si>
  <si>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</si>
  <si>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</si>
  <si>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</si>
  <si>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</si>
  <si>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</si>
  <si>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</si>
  <si>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</si>
  <si>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</si>
  <si>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</si>
  <si>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</si>
  <si>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</si>
  <si>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</si>
  <si>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</si>
  <si>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</si>
  <si>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</si>
  <si>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</si>
  <si>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</si>
  <si>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</si>
  <si>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</si>
  <si>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</si>
  <si>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</si>
  <si>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</si>
  <si>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</si>
  <si>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</si>
  <si>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</si>
  <si>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</si>
  <si>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</si>
  <si>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</si>
  <si>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</si>
  <si>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</si>
  <si>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</si>
  <si>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</si>
  <si>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</si>
  <si>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</si>
  <si>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</si>
  <si>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</si>
  <si>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</si>
  <si>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</si>
  <si>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</si>
  <si>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</si>
  <si>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</si>
  <si>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</si>
  <si>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</si>
  <si>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</si>
  <si>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</si>
  <si>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</si>
  <si>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</si>
  <si>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</si>
  <si>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</si>
  <si>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</si>
  <si>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</si>
  <si>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</si>
  <si>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</si>
  <si>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</si>
  <si>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</si>
  <si>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</si>
  <si>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</si>
  <si>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</si>
  <si>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</si>
  <si>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</si>
  <si>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</si>
  <si>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</si>
  <si>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</si>
  <si>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</si>
  <si>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</si>
  <si>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</si>
  <si>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</si>
  <si>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</si>
  <si>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</si>
  <si>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</si>
  <si>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</si>
  <si>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</si>
  <si>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</si>
  <si>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</si>
  <si>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</si>
  <si>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</si>
  <si>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</si>
  <si>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</si>
  <si>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</si>
  <si>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</si>
  <si>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</si>
  <si>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</si>
  <si>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</si>
  <si>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</si>
  <si>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</si>
  <si>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</si>
  <si>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</si>
  <si>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</si>
  <si>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</si>
  <si>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</si>
  <si>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</si>
  <si>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</si>
  <si>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</si>
  <si>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</si>
  <si>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</si>
  <si>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</si>
  <si>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</si>
  <si>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</si>
  <si>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</si>
  <si>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</si>
  <si>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</si>
  <si>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</si>
  <si>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</si>
  <si>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</si>
  <si>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</si>
  <si>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</si>
  <si>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</si>
  <si>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</si>
  <si>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</si>
  <si>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</si>
  <si>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</si>
  <si>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</si>
  <si>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</si>
  <si>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</si>
  <si>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</si>
  <si>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</si>
  <si>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</si>
  <si>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</si>
  <si>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</si>
  <si>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</si>
  <si>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</si>
  <si>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</si>
  <si>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</si>
  <si>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</si>
  <si>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</si>
  <si>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</si>
  <si>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</si>
  <si>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</si>
  <si>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</si>
  <si>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</si>
  <si>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</si>
  <si>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</si>
  <si>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</si>
  <si>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</si>
  <si>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</si>
  <si>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</si>
  <si>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</si>
  <si>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</si>
  <si>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</si>
  <si>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</si>
  <si>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</si>
  <si>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</si>
  <si>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</si>
  <si>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</si>
  <si>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</si>
  <si>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</si>
  <si>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</si>
  <si>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</si>
  <si>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</si>
  <si>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</si>
  <si>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</si>
  <si>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</si>
  <si>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</si>
  <si>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</si>
  <si>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</si>
  <si>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</si>
  <si>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</si>
  <si>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</si>
  <si>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</si>
  <si>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</si>
  <si>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</si>
  <si>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</si>
  <si>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</si>
  <si>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</si>
  <si>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</si>
  <si>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</si>
  <si>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</si>
  <si>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</si>
  <si>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</si>
  <si>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</si>
  <si>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</si>
  <si>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</si>
  <si>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</si>
  <si>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</si>
  <si>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</si>
  <si>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</si>
  <si>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</si>
  <si>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</si>
  <si>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</si>
  <si>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</si>
  <si>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</si>
  <si>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</si>
  <si>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</si>
  <si>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</si>
  <si>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</si>
  <si>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</si>
  <si>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</si>
  <si>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</si>
  <si>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</si>
  <si>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</si>
  <si>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</si>
  <si>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</si>
  <si>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</si>
  <si>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</si>
  <si>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</si>
  <si>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</si>
  <si>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</si>
  <si>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</si>
  <si>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</si>
  <si>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</si>
  <si>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</si>
  <si>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</si>
  <si>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</si>
  <si>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</si>
  <si>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</si>
  <si>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</si>
  <si>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</si>
  <si>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</si>
  <si>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</si>
  <si>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</si>
  <si>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</si>
  <si>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</si>
  <si>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</si>
  <si>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</si>
  <si>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</si>
  <si>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</si>
  <si>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</si>
  <si>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</si>
  <si>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</si>
  <si>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</si>
  <si>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</si>
  <si>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</si>
  <si>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</si>
  <si>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</si>
  <si>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</si>
  <si>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</si>
  <si>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</si>
  <si>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</si>
  <si>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</si>
  <si>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</si>
  <si>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</si>
  <si>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</si>
  <si>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</si>
  <si>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</si>
  <si>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</si>
  <si>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</si>
  <si>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</si>
  <si>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</si>
  <si>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</si>
  <si>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</si>
  <si>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</si>
  <si>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</si>
  <si>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</si>
  <si>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</si>
  <si>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</si>
  <si>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</si>
  <si>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</si>
  <si>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</si>
  <si>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</si>
  <si>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</si>
  <si>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</si>
  <si>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</si>
  <si>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</si>
  <si>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</si>
  <si>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</si>
  <si>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</si>
  <si>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</si>
  <si>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</si>
  <si>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</si>
  <si>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</si>
  <si>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</si>
  <si>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</si>
  <si>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</si>
  <si>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</si>
  <si>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</si>
  <si>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</si>
  <si>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</si>
  <si>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</si>
  <si>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</si>
  <si>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</si>
  <si>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</si>
  <si>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</si>
  <si>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</si>
  <si>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</si>
  <si>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</si>
  <si>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</si>
  <si>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</si>
  <si>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</si>
  <si>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</si>
  <si>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</si>
  <si>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</si>
  <si>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</si>
  <si>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</si>
  <si>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</si>
  <si>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</si>
  <si>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</si>
  <si>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</si>
  <si>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</si>
  <si>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</si>
  <si>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</si>
  <si>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</si>
  <si>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</si>
  <si>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</si>
  <si>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</si>
  <si>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</si>
  <si>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</si>
  <si>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</si>
  <si>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</si>
  <si>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</si>
  <si>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</si>
  <si>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</si>
  <si>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</si>
  <si>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</si>
  <si>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</si>
  <si>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</si>
  <si>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</si>
  <si>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</si>
  <si>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</si>
  <si>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</si>
  <si>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</si>
  <si>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</si>
  <si>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</si>
  <si>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</si>
  <si>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</si>
  <si>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</si>
  <si>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</si>
  <si>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</si>
  <si>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</si>
  <si>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</si>
  <si>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</si>
  <si>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</si>
  <si>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</si>
  <si>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</si>
  <si>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</si>
  <si>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</si>
  <si>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</si>
  <si>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</si>
  <si>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</si>
  <si>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</si>
  <si>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</si>
  <si>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</si>
  <si>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</si>
  <si>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</si>
  <si>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</si>
  <si>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</si>
  <si>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</si>
  <si>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</si>
  <si>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</si>
  <si>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</si>
  <si>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</si>
  <si>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</si>
  <si>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</si>
  <si>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</si>
  <si>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</si>
  <si>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</si>
  <si>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</si>
  <si>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</si>
  <si>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</si>
  <si>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</si>
  <si>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</si>
  <si>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</si>
  <si>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</si>
  <si>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</si>
  <si>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</si>
  <si>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</si>
  <si>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</si>
  <si>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</si>
  <si>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</si>
  <si>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</si>
  <si>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</si>
  <si>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</si>
  <si>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</si>
  <si>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</si>
  <si>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</si>
  <si>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</si>
  <si>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</si>
  <si>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</si>
  <si>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</si>
  <si>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</si>
  <si>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</si>
  <si>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</si>
  <si>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</si>
  <si>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</si>
  <si>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</si>
  <si>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</si>
  <si>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</si>
  <si>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</si>
  <si>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</si>
  <si>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</si>
  <si>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</si>
  <si>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</si>
  <si>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</si>
  <si>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</si>
  <si>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</si>
  <si>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</si>
  <si>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</si>
  <si>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</si>
  <si>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</si>
  <si>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</si>
  <si>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</si>
  <si>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</si>
  <si>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</si>
  <si>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</si>
  <si>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</si>
  <si>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</si>
  <si>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</si>
  <si>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</si>
  <si>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</si>
  <si>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</si>
  <si>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</si>
  <si>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</si>
  <si>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</si>
  <si>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</si>
  <si>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</si>
  <si>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</si>
  <si>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</si>
  <si>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</si>
  <si>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</si>
  <si>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</si>
  <si>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</si>
  <si>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</si>
  <si>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</si>
  <si>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</si>
  <si>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</si>
  <si>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</si>
  <si>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</si>
  <si>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</si>
  <si>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</si>
  <si>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</si>
  <si>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</si>
  <si>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</si>
  <si>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</si>
  <si>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</si>
  <si>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</si>
  <si>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</si>
  <si>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</si>
  <si>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</si>
  <si>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</si>
  <si>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</si>
  <si>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</si>
  <si>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</si>
  <si>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</si>
  <si>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</si>
  <si>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</si>
  <si>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</si>
  <si>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</si>
  <si>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</si>
  <si>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</si>
  <si>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</si>
  <si>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</si>
  <si>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</si>
  <si>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</si>
  <si>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</si>
  <si>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</si>
  <si>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</si>
  <si>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</si>
  <si>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</si>
  <si>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</si>
  <si>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</si>
  <si>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</si>
  <si>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</si>
  <si>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</si>
  <si>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</si>
  <si>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</si>
  <si>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</si>
  <si>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</si>
  <si>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</si>
  <si>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</si>
  <si>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</si>
  <si>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</si>
  <si>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</si>
  <si>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</si>
  <si>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</si>
  <si>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</si>
  <si>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</si>
  <si>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</si>
  <si>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</si>
  <si>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</si>
  <si>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</si>
  <si>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</si>
  <si>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</si>
  <si>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</si>
  <si>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</si>
  <si>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</si>
  <si>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</si>
  <si>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</si>
  <si>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</si>
  <si>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</si>
  <si>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</si>
  <si>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</si>
  <si>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</si>
  <si>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</si>
  <si>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</si>
  <si>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</si>
  <si>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</si>
  <si>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</si>
  <si>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</si>
  <si>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</si>
  <si>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</si>
  <si>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</si>
  <si>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</si>
  <si>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</si>
  <si>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</si>
  <si>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</si>
  <si>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</si>
  <si>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</si>
  <si>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</si>
  <si>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</si>
  <si>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</si>
  <si>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</si>
  <si>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</si>
  <si>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</si>
  <si>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</si>
  <si>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</si>
  <si>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</si>
  <si>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</si>
  <si>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</si>
  <si>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</si>
  <si>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</si>
  <si>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</si>
  <si>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</si>
  <si>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</si>
  <si>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</si>
  <si>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</si>
  <si>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</si>
  <si>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</si>
  <si>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</si>
  <si>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</si>
  <si>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</si>
  <si>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</si>
  <si>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</si>
  <si>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</si>
  <si>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</si>
  <si>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</si>
  <si>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</si>
  <si>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</si>
  <si>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</si>
  <si>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</si>
  <si>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</si>
  <si>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</si>
  <si>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</si>
  <si>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</si>
  <si>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</si>
  <si>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</si>
  <si>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</si>
  <si>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</si>
  <si>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</si>
  <si>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</si>
  <si>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</si>
  <si>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</si>
  <si>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</si>
  <si>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</si>
  <si>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</si>
  <si>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</si>
  <si>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</si>
  <si>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</si>
  <si>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</si>
  <si>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</si>
  <si>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</si>
  <si>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</si>
  <si>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</si>
  <si>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</si>
  <si>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</si>
  <si>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</si>
  <si>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</si>
  <si>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</si>
  <si>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</si>
  <si>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</si>
  <si>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</si>
  <si>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</si>
  <si>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</si>
  <si>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</si>
  <si>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</si>
  <si>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</si>
  <si>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</si>
  <si>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</si>
  <si>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</si>
  <si>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</si>
  <si>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</si>
  <si>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</si>
  <si>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</si>
  <si>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</si>
  <si>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</si>
  <si>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</si>
  <si>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</si>
  <si>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</si>
  <si>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</si>
  <si>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</si>
  <si>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</si>
  <si>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</si>
  <si>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</si>
  <si>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</si>
  <si>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</si>
  <si>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</si>
  <si>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</si>
  <si>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</si>
  <si>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</si>
  <si>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</si>
  <si>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</si>
  <si>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</si>
  <si>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</si>
  <si>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</si>
  <si>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</si>
  <si>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</si>
  <si>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</si>
  <si>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</si>
  <si>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</si>
  <si>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</si>
  <si>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</si>
  <si>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</si>
  <si>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</si>
  <si>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</si>
  <si>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</si>
  <si>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</si>
  <si>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</si>
  <si>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</si>
  <si>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</si>
  <si>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</si>
  <si>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</si>
  <si>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</si>
  <si>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</si>
  <si>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</si>
  <si>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</si>
  <si>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</si>
  <si>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</si>
  <si>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</si>
  <si>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</si>
  <si>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</si>
  <si>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</si>
  <si>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</si>
  <si>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</si>
  <si>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</si>
  <si>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</si>
  <si>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</si>
  <si>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</si>
  <si>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</si>
  <si>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</si>
  <si>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</si>
  <si>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</si>
  <si>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</si>
  <si>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</si>
  <si>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</si>
  <si>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</si>
  <si>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</si>
  <si>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</si>
  <si>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</si>
  <si>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</si>
  <si>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</si>
  <si>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</si>
  <si>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</si>
  <si>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</si>
  <si>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</si>
  <si>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</si>
  <si>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</si>
  <si>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</si>
  <si>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</si>
  <si>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</si>
  <si>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</si>
  <si>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</si>
  <si>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</si>
  <si>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</si>
  <si>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</si>
  <si>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</si>
  <si>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</si>
  <si>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</si>
  <si>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</si>
  <si>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</si>
  <si>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</si>
  <si>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</si>
  <si>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</si>
  <si>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</si>
  <si>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</si>
  <si>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</si>
  <si>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</si>
  <si>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</si>
  <si>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</si>
  <si>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</si>
  <si>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</si>
  <si>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</si>
  <si>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</si>
  <si>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</si>
  <si>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</si>
  <si>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</si>
  <si>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</si>
  <si>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</si>
  <si>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</si>
  <si>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</si>
  <si>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</si>
  <si>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</si>
  <si>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</si>
  <si>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</si>
  <si>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</si>
  <si>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</si>
  <si>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</si>
  <si>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</si>
  <si>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</si>
  <si>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</si>
  <si>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</si>
  <si>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</si>
  <si>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</si>
  <si>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</si>
  <si>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</si>
  <si>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</si>
  <si>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</si>
  <si>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</si>
  <si>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</si>
  <si>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</si>
  <si>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</si>
  <si>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</si>
  <si>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</si>
  <si>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</si>
  <si>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</si>
  <si>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</si>
  <si>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</si>
  <si>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</si>
  <si>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</si>
  <si>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</si>
  <si>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</si>
  <si>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</si>
  <si>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</si>
  <si>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</si>
  <si>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</si>
  <si>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</si>
  <si>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</si>
  <si>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</si>
  <si>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</si>
  <si>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</si>
  <si>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</si>
  <si>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</si>
  <si>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</si>
  <si>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</si>
  <si>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</si>
  <si>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</si>
  <si>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</si>
  <si>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</si>
  <si>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</si>
  <si>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</si>
  <si>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</si>
  <si>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</si>
  <si>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</si>
  <si>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</si>
  <si>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</si>
  <si>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</si>
  <si>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</si>
  <si>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</si>
  <si>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</si>
  <si>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</si>
  <si>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</si>
  <si>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</si>
  <si>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</si>
  <si>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</si>
  <si>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</si>
  <si>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</si>
  <si>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</si>
  <si>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</si>
  <si>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</si>
  <si>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</si>
  <si>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</si>
  <si>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</si>
  <si>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</si>
  <si>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</si>
  <si>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</si>
  <si>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</si>
  <si>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</si>
  <si>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</si>
  <si>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</si>
  <si>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</si>
  <si>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</si>
  <si>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</si>
  <si>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</si>
  <si>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</si>
  <si>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</si>
  <si>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</si>
  <si>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</si>
  <si>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</si>
  <si>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</si>
  <si>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</si>
  <si>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</si>
  <si>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</si>
  <si>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</si>
  <si>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</si>
  <si>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</si>
  <si>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</si>
  <si>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</si>
  <si>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</si>
  <si>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</si>
  <si>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</si>
  <si>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</si>
  <si>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</si>
  <si>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</si>
  <si>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</si>
  <si>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</si>
  <si>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</si>
  <si>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</si>
  <si>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</si>
  <si>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</si>
  <si>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</si>
  <si>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</si>
  <si>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</si>
  <si>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</si>
  <si>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</si>
  <si>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</si>
  <si>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</si>
  <si>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</si>
  <si>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</si>
  <si>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</si>
  <si>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</si>
  <si>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</si>
  <si>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</si>
  <si>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</si>
  <si>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</si>
  <si>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</si>
  <si>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</si>
  <si>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</si>
  <si>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</si>
  <si>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</si>
  <si>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</si>
  <si>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</si>
  <si>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</si>
  <si>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</si>
  <si>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</si>
  <si>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</si>
  <si>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</si>
  <si>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</si>
  <si>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</si>
  <si>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</si>
  <si>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</si>
  <si>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</si>
  <si>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</si>
  <si>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</si>
  <si>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</si>
  <si>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</si>
  <si>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</si>
  <si>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</si>
  <si>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</si>
  <si>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</si>
  <si>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</si>
  <si>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</si>
  <si>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</si>
  <si>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</si>
  <si>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</si>
  <si>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</si>
  <si>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</si>
  <si>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</si>
  <si>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</si>
  <si>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</si>
  <si>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</si>
  <si>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</si>
  <si>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</si>
  <si>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</si>
  <si>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</si>
  <si>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</si>
  <si>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</si>
  <si>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</si>
  <si>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</si>
  <si>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</si>
  <si>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</si>
  <si>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</si>
  <si>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</si>
  <si>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</si>
  <si>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</si>
  <si>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</si>
  <si>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</si>
  <si>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</si>
  <si>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</si>
  <si>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</si>
  <si>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</si>
  <si>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</si>
  <si>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</si>
  <si>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</si>
  <si>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</si>
  <si>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</si>
  <si>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</si>
  <si>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</si>
  <si>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</si>
  <si>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</si>
  <si>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</si>
  <si>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</si>
  <si>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</si>
  <si>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</si>
  <si>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</si>
  <si>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</si>
  <si>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</si>
  <si>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</si>
  <si>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</si>
  <si>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</si>
  <si>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</si>
  <si>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</si>
  <si>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</si>
  <si>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</si>
  <si>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</si>
  <si>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</si>
  <si>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</si>
  <si>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</si>
  <si>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</si>
  <si>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</si>
  <si>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</si>
  <si>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</si>
  <si>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</si>
  <si>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</si>
  <si>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</si>
  <si>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</si>
  <si>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</si>
  <si>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</si>
  <si>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</si>
  <si>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</si>
  <si>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</si>
  <si>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</si>
  <si>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</si>
  <si>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</si>
  <si>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</si>
  <si>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</si>
  <si>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</si>
  <si>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</si>
  <si>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</si>
  <si>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</si>
  <si>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</si>
  <si>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</si>
  <si>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</si>
  <si>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</si>
  <si>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</si>
  <si>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</si>
  <si>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</si>
  <si>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</si>
  <si>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</si>
  <si>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</si>
  <si>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</si>
  <si>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</si>
  <si>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</si>
  <si>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</si>
  <si>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</si>
  <si>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</si>
  <si>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</si>
  <si>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</si>
  <si>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</si>
  <si>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</si>
  <si>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</si>
  <si>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</si>
  <si>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</si>
  <si>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</si>
  <si>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</si>
  <si>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</si>
  <si>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</si>
  <si>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</si>
  <si>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</si>
  <si>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</si>
  <si>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</si>
  <si>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</si>
  <si>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</si>
  <si>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</si>
  <si>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</si>
  <si>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</si>
  <si>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</si>
  <si>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</si>
  <si>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</si>
  <si>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</si>
  <si>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</si>
  <si>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</si>
  <si>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</si>
  <si>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</si>
  <si>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</si>
  <si>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</si>
  <si>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</si>
  <si>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</si>
  <si>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</si>
  <si>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</si>
  <si>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</si>
  <si>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</si>
  <si>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</si>
  <si>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</si>
  <si>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</si>
  <si>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</si>
  <si>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</si>
  <si>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</si>
  <si>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</si>
  <si>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</si>
  <si>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</si>
  <si>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</si>
  <si>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</si>
  <si>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</si>
  <si>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</si>
  <si>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</si>
  <si>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</si>
  <si>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</si>
  <si>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</si>
  <si>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</si>
  <si>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</si>
  <si>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</si>
  <si>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</si>
  <si>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</si>
  <si>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</si>
  <si>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</si>
  <si>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</si>
  <si>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</si>
  <si>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</si>
  <si>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</si>
  <si>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</si>
  <si>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</si>
  <si>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</si>
  <si>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</si>
  <si>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</si>
  <si>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</si>
  <si>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</si>
  <si>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</si>
  <si>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</si>
  <si>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</si>
  <si>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</si>
  <si>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</si>
  <si>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</si>
  <si>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</si>
  <si>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</si>
  <si>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</si>
  <si>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</si>
  <si>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</si>
  <si>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</si>
  <si>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</si>
  <si>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</si>
  <si>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</si>
  <si>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</si>
  <si>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</si>
  <si>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</si>
  <si>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</si>
  <si>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</si>
  <si>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</si>
  <si>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</si>
  <si>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</si>
  <si>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</si>
  <si>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</si>
  <si>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</si>
  <si>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</si>
  <si>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</si>
  <si>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</si>
  <si>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</si>
  <si>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</si>
  <si>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</si>
  <si>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</si>
  <si>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</si>
  <si>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</si>
  <si>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</si>
  <si>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</si>
  <si>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</si>
  <si>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</si>
  <si>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</si>
  <si>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</si>
  <si>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</si>
  <si>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</si>
  <si>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</si>
  <si>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</si>
  <si>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</si>
  <si>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</si>
  <si>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</si>
  <si>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</si>
  <si>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</si>
  <si>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</si>
  <si>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</si>
  <si>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</si>
  <si>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</si>
  <si>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</si>
  <si>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</si>
  <si>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</si>
  <si>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</si>
  <si>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</si>
  <si>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</si>
  <si>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</si>
  <si>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</si>
  <si>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</si>
  <si>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</si>
  <si>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</si>
  <si>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</si>
  <si>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</si>
  <si>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</si>
  <si>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</si>
  <si>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</si>
  <si>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</si>
  <si>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</si>
  <si>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</si>
  <si>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</si>
  <si>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</si>
  <si>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</si>
  <si>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</si>
  <si>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</si>
  <si>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</si>
  <si>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</si>
  <si>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</si>
  <si>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</si>
  <si>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</si>
  <si>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</si>
  <si>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</si>
  <si>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</si>
  <si>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</si>
  <si>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</si>
  <si>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</si>
  <si>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</si>
  <si>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</si>
  <si>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</si>
  <si>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</si>
  <si>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</si>
  <si>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</si>
  <si>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</si>
  <si>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</si>
  <si>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</si>
  <si>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</si>
  <si>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</si>
  <si>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</si>
  <si>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</si>
  <si>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</si>
  <si>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</si>
  <si>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</si>
  <si>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</si>
  <si>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</si>
  <si>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</si>
  <si>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</si>
  <si>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</si>
  <si>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</si>
  <si>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</si>
  <si>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</si>
  <si>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</si>
  <si>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</si>
  <si>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</si>
  <si>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</si>
  <si>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</si>
  <si>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</si>
  <si>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</si>
  <si>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</si>
  <si>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</si>
  <si>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</si>
  <si>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</si>
  <si>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</si>
  <si>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</si>
  <si>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</si>
  <si>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</si>
  <si>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</si>
  <si>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</si>
  <si>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</si>
  <si>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</si>
  <si>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</si>
  <si>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</si>
  <si>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</si>
  <si>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</si>
  <si>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</si>
  <si>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</si>
  <si>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</si>
  <si>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</si>
  <si>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</si>
  <si>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</si>
  <si>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</si>
  <si>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</si>
  <si>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</si>
  <si>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</si>
  <si>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</si>
  <si>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</si>
  <si>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</si>
  <si>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</si>
  <si>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</si>
  <si>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</si>
  <si>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</si>
  <si>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</si>
  <si>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</si>
  <si>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</si>
  <si>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</si>
  <si>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</si>
  <si>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</si>
  <si>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</si>
  <si>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</si>
  <si>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</si>
  <si>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</si>
  <si>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</si>
  <si>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</si>
  <si>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</si>
  <si>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</si>
  <si>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</si>
  <si>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</si>
  <si>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</si>
  <si>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</si>
  <si>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</si>
  <si>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</si>
  <si>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</si>
  <si>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</si>
  <si>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</si>
  <si>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</si>
  <si>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</si>
  <si>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</si>
  <si>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</si>
  <si>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</si>
  <si>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</si>
  <si>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</si>
  <si>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</si>
  <si>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</si>
  <si>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</si>
  <si>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</si>
  <si>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</si>
  <si>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</si>
  <si>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</si>
  <si>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</si>
  <si>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</si>
  <si>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</si>
  <si>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</si>
  <si>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</si>
  <si>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</si>
  <si>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</si>
  <si>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</si>
  <si>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</si>
  <si>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</si>
  <si>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</si>
  <si>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</si>
  <si>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</si>
  <si>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</si>
  <si>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</si>
  <si>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</si>
  <si>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</si>
  <si>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</si>
  <si>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</si>
  <si>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</si>
  <si>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</si>
  <si>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</si>
  <si>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</si>
  <si>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</si>
  <si>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</si>
  <si>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</si>
  <si>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</si>
  <si>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</si>
  <si>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</si>
  <si>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</si>
  <si>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</si>
  <si>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</si>
  <si>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</si>
  <si>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</si>
  <si>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</si>
  <si>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</si>
  <si>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</si>
  <si>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</si>
  <si>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</si>
  <si>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</si>
  <si>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</si>
  <si>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</si>
  <si>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</si>
  <si>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</si>
  <si>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</si>
  <si>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</si>
  <si>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</si>
  <si>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</si>
  <si>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</si>
  <si>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</si>
  <si>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</si>
  <si>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</si>
  <si>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</si>
  <si>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</si>
  <si>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</si>
  <si>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</si>
  <si>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</si>
  <si>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</si>
  <si>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</si>
  <si>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</si>
  <si>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</si>
  <si>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</si>
  <si>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</si>
  <si>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</si>
  <si>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</si>
  <si>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</si>
  <si>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</si>
  <si>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</si>
  <si>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</si>
  <si>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</si>
  <si>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</si>
  <si>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</si>
  <si>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</si>
  <si>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</si>
  <si>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</si>
  <si>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</si>
  <si>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</si>
  <si>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</si>
  <si>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</si>
  <si>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</si>
  <si>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</si>
  <si>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</si>
  <si>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</si>
  <si>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</si>
  <si>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</si>
  <si>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</si>
  <si>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</si>
  <si>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</si>
  <si>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</si>
  <si>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</si>
  <si>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</si>
  <si>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</si>
  <si>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</si>
  <si>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</si>
  <si>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</si>
  <si>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</si>
  <si>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</si>
  <si>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</si>
  <si>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</si>
  <si>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</si>
  <si>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</si>
  <si>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</si>
  <si>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</si>
  <si>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</si>
  <si>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</si>
  <si>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</si>
  <si>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</si>
  <si>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</si>
  <si>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</si>
  <si>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</si>
  <si>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</si>
  <si>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</si>
  <si>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</si>
  <si>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</si>
  <si>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</si>
  <si>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</si>
  <si>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</si>
  <si>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</si>
  <si>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</si>
  <si>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</si>
  <si>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</si>
  <si>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</si>
  <si>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</si>
  <si>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</si>
  <si>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</si>
  <si>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</si>
  <si>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</si>
  <si>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</si>
  <si>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</si>
  <si>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</si>
  <si>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</si>
  <si>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</si>
  <si>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</si>
  <si>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</si>
  <si>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</si>
  <si>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</si>
  <si>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</si>
  <si>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</si>
  <si>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</si>
  <si>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</si>
  <si>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</si>
  <si>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</si>
  <si>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</si>
  <si>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</si>
  <si>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</si>
  <si>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</si>
  <si>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</si>
  <si>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</si>
  <si>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</si>
  <si>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</si>
  <si>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</si>
  <si>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</si>
  <si>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</si>
  <si>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</si>
  <si>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</si>
  <si>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</si>
  <si>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</si>
  <si>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</si>
  <si>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</si>
  <si>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</si>
  <si>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</si>
  <si>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</si>
  <si>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</si>
  <si>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</si>
  <si>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</si>
  <si>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</si>
  <si>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</si>
  <si>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</si>
  <si>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</si>
  <si>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</si>
  <si>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</si>
  <si>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</si>
  <si>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</si>
  <si>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</si>
  <si>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</si>
  <si>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</si>
  <si>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</si>
  <si>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</si>
  <si>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</si>
  <si>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</si>
  <si>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</si>
  <si>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</si>
  <si>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</si>
  <si>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</si>
  <si>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</si>
  <si>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</si>
  <si>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</si>
  <si>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</si>
  <si>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</si>
  <si>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</si>
  <si>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</si>
  <si>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</si>
  <si>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</si>
  <si>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</si>
  <si>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</si>
  <si>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</si>
  <si>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</si>
  <si>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</si>
  <si>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</si>
  <si>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</si>
  <si>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</si>
  <si>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</si>
  <si>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</si>
  <si>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</si>
  <si>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</si>
  <si>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</si>
  <si>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</si>
  <si>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</si>
  <si>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</si>
  <si>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</si>
  <si>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</si>
  <si>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</si>
  <si>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</si>
  <si>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</si>
  <si>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</si>
  <si>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</si>
  <si>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</si>
  <si>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</si>
  <si>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</si>
  <si>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</si>
  <si>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</si>
  <si>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</si>
  <si>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</si>
  <si>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</si>
  <si>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</si>
  <si>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</si>
  <si>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</si>
  <si>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</si>
  <si>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</si>
  <si>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</si>
  <si>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</si>
  <si>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</si>
  <si>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</si>
  <si>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</si>
  <si>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</si>
  <si>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</si>
  <si>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</si>
  <si>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</si>
  <si>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</si>
  <si>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</si>
  <si>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</si>
  <si>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</si>
  <si>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</si>
  <si>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</si>
  <si>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</si>
  <si>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</si>
  <si>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</si>
  <si>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</si>
  <si>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</si>
  <si>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</si>
  <si>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</si>
  <si>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</si>
  <si>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</si>
  <si>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</si>
  <si>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</si>
  <si>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</si>
  <si>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</si>
  <si>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</si>
  <si>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</si>
  <si>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</si>
  <si>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</si>
  <si>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</si>
  <si>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</si>
  <si>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</si>
  <si>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</si>
  <si>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</si>
  <si>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</si>
  <si>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</si>
  <si>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</si>
  <si>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</si>
  <si>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</si>
  <si>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</si>
  <si>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</si>
  <si>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</si>
  <si>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</si>
  <si>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</si>
  <si>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</si>
  <si>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</si>
  <si>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</si>
  <si>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</si>
  <si>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</si>
  <si>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</si>
  <si>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</si>
  <si>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</si>
  <si>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</si>
  <si>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</si>
  <si>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</si>
  <si>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</si>
  <si>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</si>
  <si>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</si>
  <si>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</si>
  <si>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</si>
  <si>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</si>
  <si>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</si>
  <si>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</si>
  <si>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</si>
  <si>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</si>
  <si>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</si>
  <si>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</si>
  <si>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</si>
  <si>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</si>
  <si>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</si>
  <si>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</si>
  <si>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</si>
  <si>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</si>
  <si>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</si>
  <si>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</si>
  <si>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</si>
  <si>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</si>
  <si>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</si>
  <si>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</si>
  <si>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</si>
  <si>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</si>
  <si>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</si>
  <si>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</si>
  <si>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</si>
  <si>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</si>
  <si>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</si>
  <si>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</si>
  <si>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</si>
  <si>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</si>
  <si>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</si>
  <si>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</si>
  <si>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</si>
  <si>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</si>
  <si>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</si>
  <si>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</si>
  <si>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</si>
  <si>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</si>
  <si>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</si>
  <si>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</si>
  <si>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</si>
  <si>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</si>
  <si>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</si>
  <si>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</si>
  <si>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</si>
  <si>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</si>
  <si>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</si>
  <si>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</si>
  <si>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</si>
  <si>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</si>
  <si>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</si>
  <si>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</si>
  <si>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</si>
  <si>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</si>
  <si>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</si>
  <si>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</si>
  <si>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</si>
  <si>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</si>
  <si>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</si>
  <si>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</si>
  <si>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</si>
  <si>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</si>
  <si>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</si>
  <si>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</si>
  <si>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</si>
  <si>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</si>
  <si>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</si>
  <si>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</si>
  <si>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</si>
  <si>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</si>
  <si>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</si>
  <si>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</si>
  <si>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</si>
  <si>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</si>
  <si>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</si>
  <si>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</si>
  <si>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</si>
  <si>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</si>
  <si>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</si>
  <si>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</si>
  <si>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</si>
  <si>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</si>
  <si>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</si>
  <si>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</si>
  <si>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</si>
  <si>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</si>
  <si>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</si>
  <si>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</si>
  <si>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</si>
  <si>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</si>
  <si>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</si>
  <si>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</si>
  <si>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</si>
  <si>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</si>
  <si>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</si>
  <si>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</si>
  <si>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</si>
  <si>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</si>
  <si>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</si>
  <si>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</si>
  <si>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</si>
  <si>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</si>
  <si>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</si>
  <si>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</si>
  <si>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</si>
  <si>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</si>
  <si>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</si>
  <si>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</si>
  <si>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</si>
  <si>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</si>
  <si>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</si>
  <si>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</si>
  <si>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</si>
  <si>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</si>
  <si>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</si>
  <si>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</si>
  <si>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</si>
  <si>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</si>
  <si>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</si>
  <si>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</si>
  <si>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</si>
  <si>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</si>
  <si>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</si>
  <si>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</si>
  <si>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</si>
  <si>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</si>
  <si>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</si>
  <si>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</si>
  <si>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</si>
  <si>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</si>
  <si>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</si>
  <si>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</si>
  <si>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</si>
  <si>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</si>
  <si>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</si>
  <si>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</si>
  <si>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</si>
  <si>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</si>
  <si>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</si>
  <si>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</si>
  <si>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</si>
  <si>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</si>
  <si>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</si>
  <si>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</si>
  <si>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</si>
  <si>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</si>
  <si>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</si>
  <si>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</si>
  <si>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</si>
  <si>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</si>
  <si>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</si>
  <si>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</si>
  <si>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</si>
  <si>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</si>
  <si>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</si>
  <si>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</si>
  <si>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</si>
  <si>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</si>
  <si>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</si>
  <si>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</si>
  <si>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</si>
  <si>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</si>
  <si>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</si>
  <si>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</si>
  <si>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</si>
  <si>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</si>
  <si>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</si>
  <si>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</si>
  <si>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</si>
  <si>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</si>
  <si>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</si>
  <si>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</si>
  <si>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</si>
  <si>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</si>
  <si>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</si>
  <si>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</si>
  <si>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</si>
  <si>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</si>
  <si>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</si>
  <si>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</si>
  <si>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</si>
  <si>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</si>
  <si>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</si>
  <si>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</si>
  <si>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</si>
  <si>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</si>
  <si>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</si>
  <si>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</si>
  <si>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</si>
  <si>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</si>
  <si>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</si>
  <si>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</si>
  <si>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</si>
  <si>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</si>
  <si>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</si>
  <si>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</si>
  <si>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</si>
  <si>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</si>
  <si>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</si>
  <si>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</si>
  <si>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</si>
  <si>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</si>
  <si>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</si>
  <si>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</si>
  <si>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</si>
  <si>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</si>
  <si>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</si>
  <si>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</si>
  <si>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</si>
  <si>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</si>
  <si>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</si>
  <si>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</si>
  <si>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</si>
  <si>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</si>
  <si>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</si>
  <si>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</si>
  <si>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</si>
  <si>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</si>
  <si>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</si>
  <si>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</si>
  <si>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</si>
  <si>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</si>
  <si>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</si>
  <si>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</si>
  <si>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</si>
  <si>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</si>
  <si>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</si>
  <si>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</si>
  <si>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</si>
  <si>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</si>
  <si>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</si>
  <si>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</si>
  <si>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</si>
  <si>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</si>
  <si>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</si>
  <si>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</si>
  <si>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</si>
  <si>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</si>
  <si>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</si>
  <si>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</si>
  <si>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</si>
  <si>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</si>
  <si>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</si>
  <si>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</si>
  <si>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</si>
  <si>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</si>
  <si>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</si>
  <si>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</si>
  <si>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</si>
  <si>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</si>
  <si>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</si>
  <si>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</si>
  <si>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</si>
  <si>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</si>
  <si>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</si>
  <si>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</si>
  <si>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</si>
  <si>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</si>
  <si>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</si>
  <si>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</si>
  <si>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</si>
  <si>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</si>
  <si>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</si>
  <si>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</si>
  <si>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</si>
  <si>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</si>
  <si>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</si>
  <si>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</si>
  <si>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</si>
  <si>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</si>
  <si>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</si>
  <si>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</si>
  <si>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</si>
  <si>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</si>
  <si>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</si>
  <si>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</si>
  <si>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</si>
  <si>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</si>
  <si>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</si>
  <si>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</si>
  <si>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</si>
  <si>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</si>
  <si>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</si>
  <si>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</si>
  <si>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</si>
  <si>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</si>
  <si>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</si>
  <si>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</si>
  <si>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</si>
  <si>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</si>
  <si>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</si>
  <si>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</si>
  <si>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</si>
  <si>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</si>
  <si>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</si>
  <si>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</si>
  <si>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</si>
  <si>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</si>
  <si>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</si>
  <si>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</si>
  <si>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</si>
  <si>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</si>
  <si>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</si>
  <si>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</si>
  <si>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</si>
  <si>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</si>
  <si>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</si>
  <si>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</si>
  <si>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</si>
  <si>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</si>
  <si>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</si>
  <si>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</si>
  <si>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</si>
  <si>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</si>
  <si>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</si>
  <si>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</si>
  <si>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</si>
  <si>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</si>
  <si>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</si>
  <si>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</si>
  <si>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</si>
  <si>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</si>
  <si>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</si>
  <si>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</si>
  <si>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</si>
  <si>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</si>
  <si>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</si>
  <si>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</si>
  <si>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</si>
  <si>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</si>
  <si>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</si>
  <si>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</si>
  <si>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</si>
  <si>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</si>
  <si>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</si>
  <si>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</si>
  <si>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</si>
  <si>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</si>
  <si>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</si>
  <si>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</si>
  <si>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</si>
  <si>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</si>
  <si>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</si>
  <si>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</si>
  <si>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</si>
  <si>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</si>
  <si>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</si>
  <si>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</si>
  <si>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</si>
  <si>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</si>
  <si>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</si>
  <si>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</si>
  <si>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</si>
  <si>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</si>
  <si>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</si>
  <si>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</si>
  <si>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</si>
  <si>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</si>
  <si>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</si>
  <si>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</si>
  <si>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</si>
  <si>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</si>
  <si>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</si>
  <si>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</si>
  <si>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</si>
  <si>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</si>
  <si>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</si>
  <si>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</si>
  <si>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</si>
  <si>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</si>
  <si>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</si>
  <si>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</si>
  <si>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</si>
  <si>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</si>
  <si>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</si>
  <si>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</si>
  <si>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</si>
  <si>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</si>
  <si>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</si>
  <si>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</si>
  <si>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</si>
  <si>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</si>
  <si>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</si>
  <si>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</si>
  <si>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</si>
  <si>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</si>
  <si>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</si>
  <si>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</si>
  <si>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</si>
  <si>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</si>
  <si>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</si>
  <si>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</si>
  <si>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</si>
  <si>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</si>
  <si>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</si>
  <si>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</si>
  <si>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</si>
  <si>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</si>
  <si>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</si>
  <si>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</si>
  <si>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</si>
  <si>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</si>
  <si>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</si>
  <si>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</si>
  <si>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</si>
  <si>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</si>
  <si>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</si>
  <si>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</si>
  <si>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</si>
  <si>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</si>
  <si>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</si>
  <si>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</si>
  <si>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</si>
  <si>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</si>
  <si>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</si>
  <si>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</si>
  <si>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</si>
  <si>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</si>
  <si>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</si>
  <si>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</si>
  <si>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</si>
  <si>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</si>
  <si>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</si>
  <si>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</si>
  <si>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</si>
  <si>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</si>
  <si>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</si>
  <si>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</si>
  <si>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</si>
  <si>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</si>
  <si>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</si>
  <si>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</si>
  <si>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</si>
  <si>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</si>
  <si>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</si>
  <si>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</si>
  <si>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</si>
  <si>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</si>
  <si>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</si>
  <si>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</si>
  <si>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</si>
  <si>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</si>
  <si>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</si>
  <si>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</si>
  <si>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</si>
  <si>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</si>
  <si>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</si>
  <si>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</si>
  <si>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</si>
  <si>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</si>
  <si>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</si>
  <si>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</si>
  <si>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</si>
  <si>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</si>
  <si>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</si>
  <si>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</si>
  <si>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</si>
  <si>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</si>
  <si>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</si>
  <si>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</si>
  <si>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</si>
  <si>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</si>
  <si>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</si>
  <si>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</si>
  <si>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</si>
  <si>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</si>
  <si>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</si>
  <si>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</si>
  <si>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</si>
  <si>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</si>
  <si>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</si>
  <si>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</si>
  <si>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</si>
  <si>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</si>
  <si>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</si>
  <si>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</si>
  <si>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</si>
  <si>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</si>
  <si>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</si>
  <si>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</si>
  <si>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</si>
  <si>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</si>
  <si>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</si>
  <si>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</si>
  <si>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</si>
  <si>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</si>
  <si>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</si>
  <si>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</si>
  <si>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</si>
  <si>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</si>
  <si>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</si>
  <si>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</si>
  <si>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</si>
  <si>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</si>
  <si>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</si>
  <si>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</si>
  <si>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</si>
  <si>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</si>
  <si>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</si>
  <si>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</si>
  <si>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</si>
  <si>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</si>
  <si>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</si>
  <si>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</si>
  <si>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</si>
  <si>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</si>
  <si>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</si>
  <si>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</si>
  <si>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</si>
  <si>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</si>
  <si>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</si>
  <si>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</si>
  <si>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</si>
  <si>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</si>
  <si>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</si>
  <si>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</si>
  <si>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</si>
  <si>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</si>
  <si>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</si>
  <si>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</si>
  <si>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</si>
  <si>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</si>
  <si>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</si>
  <si>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</si>
  <si>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</si>
  <si>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</si>
  <si>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</si>
  <si>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</si>
  <si>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</si>
  <si>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</si>
  <si>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</si>
  <si>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</si>
  <si>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</si>
  <si>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</si>
  <si>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</si>
  <si>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</si>
  <si>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</si>
  <si>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</si>
  <si>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</si>
  <si>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</si>
  <si>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</si>
  <si>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</si>
  <si>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</si>
  <si>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</si>
  <si>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</si>
  <si>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</si>
  <si>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</si>
  <si>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</si>
  <si>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</si>
  <si>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</si>
  <si>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</si>
  <si>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</si>
  <si>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</si>
  <si>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</si>
  <si>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</si>
  <si>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</si>
  <si>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</si>
  <si>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</si>
  <si>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</si>
  <si>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</si>
  <si>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</si>
  <si>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</si>
  <si>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</si>
  <si>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</si>
  <si>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</si>
  <si>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</si>
  <si>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</si>
  <si>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</si>
  <si>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</si>
  <si>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</si>
  <si>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</si>
  <si>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</si>
  <si>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</si>
  <si>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</si>
  <si>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</si>
  <si>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</si>
  <si>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</si>
  <si>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</si>
  <si>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</si>
  <si>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</si>
  <si>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</si>
  <si>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</si>
  <si>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</si>
  <si>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</si>
  <si>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</si>
  <si>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</si>
  <si>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</si>
  <si>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</si>
  <si>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</si>
  <si>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</si>
  <si>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</si>
  <si>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</si>
  <si>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</si>
  <si>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</si>
  <si>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</si>
  <si>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</si>
  <si>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</si>
  <si>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</si>
  <si>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</si>
  <si>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</si>
  <si>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</si>
  <si>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</si>
  <si>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</si>
  <si>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</si>
  <si>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</si>
  <si>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</si>
  <si>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</si>
  <si>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</si>
  <si>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</si>
  <si>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</si>
  <si>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</si>
  <si>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</si>
  <si>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</si>
  <si>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</si>
  <si>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</si>
  <si>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</si>
  <si>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</si>
  <si>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</si>
  <si>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</si>
  <si>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</si>
  <si>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</si>
  <si>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</si>
  <si>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</si>
  <si>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</si>
  <si>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</si>
  <si>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</si>
  <si>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</si>
  <si>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</si>
  <si>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</si>
  <si>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</si>
  <si>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</si>
  <si>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</si>
  <si>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</si>
  <si>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</si>
  <si>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</si>
  <si>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</si>
  <si>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</si>
  <si>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</si>
  <si>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</si>
  <si>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</si>
  <si>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</si>
  <si>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</si>
  <si>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</si>
  <si>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</si>
  <si>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</si>
  <si>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</si>
  <si>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</si>
  <si>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</si>
  <si>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</si>
  <si>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</si>
  <si>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</si>
  <si>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</si>
  <si>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</si>
  <si>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</si>
  <si>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</si>
  <si>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</si>
  <si>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</si>
  <si>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</si>
  <si>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</si>
  <si>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</si>
  <si>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</si>
  <si>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</si>
  <si>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</si>
  <si>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</si>
  <si>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</si>
  <si>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</si>
  <si>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</si>
  <si>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</si>
  <si>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</si>
  <si>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</si>
  <si>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</si>
  <si>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</si>
  <si>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</si>
  <si>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</si>
  <si>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</si>
  <si>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</si>
  <si>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</si>
  <si>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</si>
  <si>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</si>
  <si>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</si>
  <si>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</si>
  <si>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</si>
  <si>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</si>
  <si>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</si>
  <si>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</si>
  <si>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</si>
  <si>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</si>
  <si>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</si>
  <si>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</si>
  <si>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</si>
  <si>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</si>
  <si>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</si>
  <si>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</si>
  <si>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</si>
  <si>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</si>
  <si>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</si>
  <si>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</si>
  <si>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</si>
  <si>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</si>
  <si>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</si>
  <si>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</si>
  <si>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</si>
  <si>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</si>
  <si>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</si>
  <si>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</si>
  <si>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</si>
  <si>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</si>
  <si>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</si>
  <si>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</si>
  <si>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</si>
  <si>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</si>
  <si>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</si>
  <si>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</si>
  <si>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</si>
  <si>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</si>
  <si>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</si>
  <si>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</si>
  <si>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</si>
  <si>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</si>
  <si>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</si>
  <si>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</si>
  <si>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</si>
  <si>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</si>
  <si>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</si>
  <si>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</si>
  <si>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</si>
  <si>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</si>
  <si>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</si>
  <si>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</si>
  <si>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</si>
  <si>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</si>
  <si>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</si>
  <si>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</si>
  <si>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</si>
  <si>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</si>
  <si>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</si>
  <si>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</si>
  <si>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</si>
  <si>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</si>
  <si>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</si>
  <si>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</si>
  <si>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</si>
  <si>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</si>
  <si>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</si>
  <si>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</si>
  <si>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</si>
  <si>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</si>
  <si>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</si>
  <si>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</si>
  <si>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</si>
  <si>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</si>
  <si>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</si>
  <si>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</si>
  <si>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</si>
  <si>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</si>
  <si>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</si>
  <si>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</si>
  <si>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</si>
  <si>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</si>
  <si>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</si>
  <si>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</si>
  <si>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</si>
  <si>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</si>
  <si>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</si>
  <si>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</si>
  <si>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</si>
  <si>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</si>
  <si>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</si>
  <si>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</si>
  <si>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</si>
  <si>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</si>
  <si>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</si>
  <si>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</si>
  <si>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</si>
  <si>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</si>
  <si>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</si>
  <si>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</si>
  <si>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</si>
  <si>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</si>
  <si>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</si>
  <si>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</si>
  <si>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</si>
  <si>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</si>
  <si>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</si>
  <si>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</si>
  <si>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</si>
  <si>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</si>
  <si>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</si>
  <si>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</si>
  <si>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</si>
  <si>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</si>
  <si>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</si>
  <si>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</si>
  <si>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</si>
  <si>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</si>
  <si>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</si>
  <si>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</si>
  <si>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</si>
  <si>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</si>
  <si>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</si>
  <si>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</si>
  <si>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</si>
  <si>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</si>
  <si>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</si>
  <si>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</si>
  <si>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</si>
  <si>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</si>
  <si>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</si>
  <si>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</si>
  <si>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</si>
  <si>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</si>
  <si>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</si>
  <si>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</si>
  <si>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</si>
  <si>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</si>
  <si>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</si>
  <si>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</si>
  <si>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</si>
  <si>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</si>
  <si>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</si>
  <si>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</si>
  <si>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</si>
  <si>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</si>
  <si>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</si>
  <si>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</si>
  <si>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</si>
  <si>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</si>
  <si>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</si>
  <si>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</si>
  <si>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</si>
  <si>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</si>
  <si>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</si>
  <si>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</si>
  <si>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</si>
  <si>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</si>
  <si>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</si>
  <si>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</si>
  <si>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</si>
  <si>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</si>
  <si>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</si>
  <si>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</si>
  <si>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</si>
  <si>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</si>
  <si>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</si>
  <si>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</si>
  <si>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</si>
  <si>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</si>
  <si>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</si>
  <si>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</si>
  <si>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</si>
  <si>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</si>
  <si>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</si>
  <si>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</si>
  <si>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</si>
  <si>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</si>
  <si>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</si>
  <si>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</si>
  <si>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</si>
  <si>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</si>
  <si>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</si>
  <si>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</si>
  <si>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</si>
  <si>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</si>
  <si>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</si>
  <si>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</si>
  <si>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</si>
  <si>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</si>
  <si>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</si>
  <si>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</si>
  <si>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</si>
  <si>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</si>
  <si>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</si>
  <si>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</si>
  <si>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</si>
  <si>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</si>
  <si>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</si>
  <si>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</si>
  <si>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</si>
  <si>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</si>
  <si>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</si>
  <si>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</si>
  <si>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</si>
  <si>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</si>
  <si>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</si>
  <si>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</si>
  <si>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</si>
  <si>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</si>
  <si>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</si>
  <si>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</si>
  <si>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</si>
  <si>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</si>
  <si>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</si>
  <si>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</si>
  <si>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</si>
  <si>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</si>
  <si>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</si>
  <si>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</si>
  <si>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</si>
  <si>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</si>
  <si>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</si>
  <si>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</si>
  <si>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</si>
  <si>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</si>
  <si>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</si>
  <si>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</si>
  <si>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</si>
  <si>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</si>
  <si>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</si>
  <si>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</si>
  <si>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</si>
  <si>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</si>
  <si>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</si>
  <si>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</si>
  <si>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</si>
  <si>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</si>
  <si>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</si>
  <si>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</si>
  <si>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</si>
  <si>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</si>
  <si>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</si>
  <si>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</si>
  <si>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</si>
  <si>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</si>
  <si>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</si>
  <si>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</si>
  <si>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</si>
  <si>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</si>
  <si>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</si>
  <si>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</si>
  <si>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</si>
  <si>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</si>
  <si>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</si>
  <si>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</si>
  <si>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</si>
  <si>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</si>
  <si>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</si>
  <si>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</si>
  <si>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</si>
  <si>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</si>
  <si>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</si>
  <si>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</si>
  <si>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</si>
  <si>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</si>
  <si>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</si>
  <si>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</si>
  <si>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</si>
  <si>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</si>
  <si>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</si>
  <si>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</si>
  <si>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</si>
  <si>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</si>
  <si>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</si>
  <si>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</si>
  <si>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</si>
  <si>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</si>
  <si>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</si>
  <si>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</si>
  <si>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</si>
  <si>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</si>
  <si>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</si>
  <si>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</si>
  <si>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</si>
  <si>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</si>
  <si>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</si>
  <si>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</si>
  <si>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</si>
  <si>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</si>
  <si>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</si>
  <si>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</si>
  <si>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</si>
  <si>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</si>
  <si>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</si>
  <si>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</si>
  <si>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</si>
  <si>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</si>
  <si>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</si>
  <si>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</si>
  <si>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</si>
  <si>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</si>
  <si>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</si>
  <si>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</si>
  <si>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</si>
  <si>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</si>
  <si>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</si>
  <si>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</si>
  <si>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</si>
  <si>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</si>
  <si>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</si>
  <si>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</si>
  <si>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</si>
  <si>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</si>
  <si>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</si>
  <si>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</si>
  <si>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</si>
  <si>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</si>
  <si>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</si>
  <si>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</si>
  <si>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</si>
  <si>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</si>
  <si>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</si>
  <si>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</si>
  <si>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</si>
  <si>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</si>
  <si>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</si>
  <si>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</si>
  <si>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</si>
  <si>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</si>
  <si>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</si>
  <si>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</si>
  <si>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</si>
  <si>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</si>
  <si>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</si>
  <si>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</si>
  <si>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</si>
  <si>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</si>
  <si>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</si>
  <si>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</si>
  <si>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</si>
  <si>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</si>
  <si>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</si>
  <si>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</si>
  <si>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</si>
  <si>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</si>
  <si>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</si>
  <si>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</si>
  <si>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</si>
  <si>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</si>
  <si>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</si>
  <si>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</si>
  <si>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</si>
  <si>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</si>
  <si>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</si>
  <si>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</si>
  <si>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</si>
  <si>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</si>
  <si>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</si>
  <si>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</si>
  <si>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</si>
  <si>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</si>
  <si>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</si>
  <si>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</si>
  <si>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</si>
  <si>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</si>
  <si>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</si>
  <si>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</si>
  <si>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</si>
  <si>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</si>
  <si>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</si>
  <si>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</si>
  <si>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</si>
  <si>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</si>
  <si>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</si>
  <si>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</si>
  <si>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</si>
  <si>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</si>
  <si>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</si>
  <si>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</si>
  <si>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</si>
  <si>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</si>
  <si>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</si>
  <si>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</si>
  <si>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</si>
  <si>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</si>
  <si>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</si>
  <si>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</si>
  <si>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</si>
  <si>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</si>
  <si>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</si>
  <si>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</si>
  <si>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</si>
  <si>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</si>
  <si>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</si>
  <si>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</si>
  <si>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</si>
  <si>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</si>
  <si>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</si>
  <si>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</si>
  <si>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</si>
  <si>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</si>
  <si>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</si>
  <si>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</si>
  <si>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</si>
  <si>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</si>
  <si>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</si>
  <si>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</si>
  <si>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</si>
  <si>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</si>
  <si>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</si>
  <si>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</si>
  <si>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</si>
  <si>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</si>
  <si>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</si>
  <si>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</si>
  <si>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</si>
  <si>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</si>
  <si>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</si>
  <si>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</si>
  <si>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</si>
  <si>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</si>
  <si>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</si>
  <si>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</si>
  <si>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</si>
  <si>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</si>
  <si>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</si>
  <si>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</si>
  <si>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</si>
  <si>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</si>
  <si>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</si>
  <si>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</si>
  <si>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</si>
  <si>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</si>
  <si>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</si>
  <si>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</si>
  <si>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</si>
  <si>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</si>
  <si>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</si>
  <si>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</si>
  <si>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</si>
  <si>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</si>
  <si>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</si>
  <si>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</si>
  <si>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</si>
  <si>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</si>
  <si>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</si>
  <si>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</si>
  <si>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</si>
  <si>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</si>
  <si>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</si>
  <si>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</si>
  <si>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</si>
  <si>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</si>
  <si>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</si>
  <si>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</si>
  <si>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</si>
  <si>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</si>
  <si>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</si>
  <si>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</si>
  <si>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</si>
  <si>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</si>
  <si>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</si>
  <si>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</si>
  <si>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</si>
  <si>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</si>
  <si>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</si>
  <si>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</si>
  <si>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</si>
  <si>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</si>
  <si>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</si>
  <si>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</si>
  <si>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</si>
  <si>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</si>
  <si>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</si>
  <si>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</si>
  <si>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</si>
  <si>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</si>
  <si>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</si>
  <si>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</si>
  <si>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</si>
  <si>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</si>
  <si>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</si>
  <si>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</si>
  <si>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</si>
  <si>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</si>
  <si>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</si>
  <si>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</si>
  <si>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</si>
  <si>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</si>
  <si>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</si>
  <si>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</si>
  <si>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</si>
  <si>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</si>
  <si>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</si>
  <si>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</si>
  <si>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</si>
  <si>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</si>
  <si>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</si>
  <si>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</si>
  <si>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</si>
  <si>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</si>
  <si>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</si>
  <si>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</si>
  <si>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</si>
  <si>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</si>
  <si>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</si>
  <si>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</si>
  <si>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</si>
  <si>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</si>
  <si>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</si>
  <si>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</si>
  <si>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</si>
  <si>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</si>
  <si>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</si>
  <si>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</si>
  <si>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</si>
  <si>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</si>
  <si>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</si>
  <si>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</si>
  <si>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</si>
  <si>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</si>
  <si>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</si>
  <si>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</si>
  <si>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</si>
  <si>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</si>
  <si>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</si>
  <si>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</si>
  <si>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</si>
  <si>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</si>
  <si>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</si>
  <si>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</si>
  <si>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</si>
  <si>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</si>
  <si>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</si>
  <si>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</si>
  <si>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</si>
  <si>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</si>
  <si>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</si>
  <si>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</si>
  <si>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</si>
  <si>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</si>
  <si>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</si>
  <si>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</si>
  <si>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</si>
  <si>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</si>
  <si>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</si>
  <si>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</si>
  <si>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</si>
  <si>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</si>
  <si>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</si>
  <si>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</si>
  <si>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</si>
  <si>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</si>
  <si>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</si>
  <si>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</si>
  <si>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</si>
  <si>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</si>
  <si>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</si>
  <si>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</si>
  <si>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</si>
  <si>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</si>
  <si>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</si>
  <si>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</si>
  <si>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</si>
  <si>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</si>
  <si>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</si>
  <si>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</si>
  <si>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</si>
  <si>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</si>
  <si>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</si>
  <si>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</si>
  <si>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</si>
  <si>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</si>
  <si>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</si>
  <si>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</si>
  <si>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</si>
  <si>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</si>
  <si>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</si>
  <si>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</si>
  <si>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</si>
  <si>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</si>
  <si>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</si>
  <si>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</si>
  <si>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</si>
  <si>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</si>
  <si>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</si>
  <si>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</si>
  <si>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</si>
  <si>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</si>
  <si>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</si>
  <si>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</si>
  <si>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</si>
  <si>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</si>
  <si>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</si>
  <si>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</si>
  <si>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</si>
  <si>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</si>
  <si>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</si>
  <si>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</si>
  <si>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</si>
  <si>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</si>
  <si>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</si>
  <si>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</si>
  <si>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</si>
  <si>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</si>
  <si>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</si>
  <si>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</si>
  <si>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</si>
  <si>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</si>
  <si>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</si>
  <si>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</si>
  <si>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</si>
  <si>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</si>
  <si>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</si>
  <si>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</si>
  <si>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</si>
  <si>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</si>
  <si>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</si>
  <si>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</si>
  <si>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</si>
  <si>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</si>
  <si>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</si>
  <si>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</si>
  <si>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</si>
  <si>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</si>
  <si>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</si>
  <si>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</si>
  <si>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</si>
  <si>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</si>
  <si>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</si>
  <si>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</si>
  <si>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</si>
  <si>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</si>
  <si>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</si>
  <si>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</si>
  <si>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</si>
  <si>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</si>
  <si>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</si>
  <si>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</si>
  <si>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</si>
  <si>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</si>
  <si>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</si>
  <si>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</si>
  <si>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</si>
  <si>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</si>
  <si>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</si>
  <si>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</si>
  <si>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</si>
  <si>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</si>
  <si>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</si>
  <si>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</si>
  <si>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</si>
  <si>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</si>
  <si>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</si>
  <si>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</si>
  <si>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</si>
  <si>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</si>
  <si>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</si>
  <si>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</si>
  <si>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</si>
  <si>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</si>
  <si>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</si>
  <si>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</si>
  <si>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</si>
  <si>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</si>
  <si>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</si>
  <si>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</si>
  <si>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</si>
  <si>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</si>
  <si>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</si>
  <si>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</si>
  <si>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</si>
  <si>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</si>
  <si>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</si>
  <si>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</si>
  <si>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</si>
  <si>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</si>
  <si>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</si>
  <si>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</si>
  <si>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</si>
  <si>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</si>
  <si>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</si>
  <si>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</si>
  <si>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</si>
  <si>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</si>
  <si>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</si>
  <si>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</si>
  <si>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</si>
  <si>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</si>
  <si>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</si>
  <si>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</si>
  <si>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</si>
  <si>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</si>
  <si>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</si>
  <si>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</si>
  <si>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</si>
  <si>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</si>
  <si>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</si>
  <si>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</si>
  <si>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</si>
  <si>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</si>
  <si>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</si>
  <si>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</si>
  <si>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</si>
  <si>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</si>
  <si>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</si>
  <si>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</si>
  <si>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</si>
  <si>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</si>
  <si>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</si>
  <si>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</si>
  <si>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</si>
  <si>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</si>
  <si>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</si>
  <si>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</si>
  <si>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</si>
  <si>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</si>
  <si>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</si>
  <si>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</si>
  <si>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</si>
  <si>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</si>
  <si>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</si>
  <si>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</si>
  <si>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</si>
  <si>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</si>
  <si>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</si>
  <si>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</si>
  <si>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</si>
  <si>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</si>
  <si>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</si>
  <si>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</si>
  <si>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</si>
  <si>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</si>
  <si>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</si>
  <si>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</si>
  <si>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</si>
  <si>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</si>
  <si>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</si>
  <si>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</si>
  <si>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</si>
  <si>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</si>
  <si>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</si>
  <si>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</si>
  <si>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</si>
  <si>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</si>
  <si>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</si>
  <si>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</si>
  <si>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</si>
  <si>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</si>
  <si>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</si>
  <si>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</si>
  <si>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</si>
  <si>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</si>
  <si>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</si>
  <si>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</si>
  <si>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</si>
  <si>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</si>
  <si>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</si>
  <si>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</si>
  <si>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</si>
  <si>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</si>
  <si>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</si>
  <si>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</si>
  <si>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</si>
  <si>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</si>
  <si>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</si>
  <si>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</si>
  <si>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</si>
  <si>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</si>
  <si>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</si>
  <si>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</si>
  <si>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</si>
  <si>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</si>
  <si>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</si>
  <si>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</si>
  <si>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</si>
  <si>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</si>
  <si>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</si>
  <si>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</si>
  <si>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</si>
  <si>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</si>
  <si>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</si>
  <si>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</si>
  <si>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</si>
  <si>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</si>
  <si>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</si>
  <si>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</si>
  <si>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</si>
  <si>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</si>
  <si>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</si>
  <si>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</si>
  <si>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</si>
  <si>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</si>
  <si>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</si>
  <si>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</si>
  <si>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</si>
  <si>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</si>
  <si>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</si>
  <si>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</si>
  <si>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</si>
  <si>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</si>
  <si>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</si>
  <si>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</si>
  <si>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</si>
  <si>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</si>
  <si>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</si>
  <si>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</si>
  <si>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</si>
  <si>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</si>
  <si>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</si>
  <si>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</si>
  <si>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</si>
  <si>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</si>
  <si>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</si>
  <si>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</si>
  <si>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</si>
  <si>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</si>
  <si>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</si>
  <si>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</si>
  <si>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</si>
  <si>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</si>
  <si>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</si>
  <si>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</si>
  <si>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</si>
  <si>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</si>
  <si>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</si>
  <si>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</si>
  <si>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</si>
  <si>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</si>
  <si>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</si>
  <si>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</si>
  <si>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</si>
  <si>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</si>
  <si>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</si>
  <si>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</si>
  <si>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</si>
  <si>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</si>
  <si>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</si>
  <si>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</si>
  <si>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</si>
  <si>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</si>
  <si>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</si>
  <si>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</si>
  <si>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</si>
  <si>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</si>
  <si>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</si>
  <si>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</si>
  <si>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</si>
  <si>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</si>
  <si>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</si>
  <si>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</si>
  <si>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</si>
  <si>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</si>
  <si>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</si>
  <si>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</si>
  <si>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</si>
  <si>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</si>
  <si>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</si>
  <si>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</si>
  <si>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</si>
  <si>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</si>
  <si>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</si>
  <si>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</si>
  <si>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</si>
  <si>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</si>
  <si>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</si>
  <si>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</si>
  <si>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</si>
  <si>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</si>
  <si>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</si>
  <si>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</si>
  <si>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</si>
  <si>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</si>
  <si>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</si>
  <si>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</si>
  <si>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</si>
  <si>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</si>
  <si>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</si>
  <si>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</si>
  <si>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</si>
  <si>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</si>
  <si>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</si>
  <si>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</si>
  <si>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</si>
  <si>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</si>
  <si>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</si>
  <si>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</si>
  <si>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</si>
  <si>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</si>
  <si>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</si>
  <si>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</si>
  <si>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</si>
  <si>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</si>
  <si>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</si>
  <si>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</si>
  <si>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</si>
  <si>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</si>
  <si>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</si>
  <si>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</si>
  <si>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</si>
  <si>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</si>
  <si>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</si>
  <si>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</si>
  <si>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</si>
  <si>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</si>
  <si>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</si>
  <si>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</si>
  <si>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</si>
  <si>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</si>
  <si>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</si>
  <si>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</si>
  <si>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</si>
  <si>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</si>
  <si>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</si>
  <si>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</si>
  <si>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</si>
  <si>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</si>
  <si>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</si>
  <si>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</si>
  <si>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</si>
  <si>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</si>
  <si>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</si>
  <si>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</si>
  <si>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</si>
  <si>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</si>
  <si>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</si>
  <si>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</si>
  <si>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</si>
  <si>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</si>
  <si>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</si>
  <si>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</si>
  <si>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</si>
  <si>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</si>
  <si>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</si>
  <si>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</si>
  <si>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</si>
  <si>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</si>
  <si>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</si>
  <si>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</si>
  <si>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</si>
  <si>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</si>
  <si>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</si>
  <si>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</si>
  <si>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</si>
  <si>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</si>
  <si>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</si>
  <si>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</si>
  <si>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</si>
  <si>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</si>
  <si>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</si>
  <si>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</si>
  <si>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</si>
  <si>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</si>
  <si>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</si>
  <si>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</si>
  <si>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</si>
  <si>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</si>
  <si>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</si>
  <si>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</si>
  <si>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</si>
  <si>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</si>
  <si>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</si>
  <si>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</si>
  <si>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</si>
  <si>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</si>
  <si>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</si>
  <si>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</si>
  <si>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</si>
  <si>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</si>
  <si>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</si>
  <si>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</si>
  <si>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</si>
  <si>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</si>
  <si>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</si>
  <si>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</si>
  <si>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</si>
  <si>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</si>
  <si>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</si>
  <si>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</si>
  <si>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</si>
  <si>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</si>
  <si>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</si>
  <si>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</si>
  <si>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</si>
  <si>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</si>
  <si>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</si>
  <si>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</si>
  <si>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</si>
  <si>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</si>
  <si>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</si>
  <si>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</si>
  <si>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</si>
  <si>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</si>
  <si>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</si>
  <si>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</si>
  <si>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</si>
  <si>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</si>
  <si>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</si>
  <si>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</si>
  <si>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</si>
  <si>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</si>
  <si>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</si>
  <si>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</si>
  <si>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</si>
  <si>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</si>
  <si>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</si>
  <si>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</si>
  <si>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</si>
  <si>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</si>
  <si>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</si>
  <si>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</si>
  <si>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</si>
  <si>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</si>
  <si>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</si>
  <si>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</si>
  <si>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</si>
  <si>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</si>
  <si>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</si>
  <si>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</si>
  <si>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</si>
  <si>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</si>
  <si>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</si>
  <si>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</si>
  <si>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</si>
  <si>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</si>
  <si>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</si>
  <si>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</si>
  <si>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</si>
  <si>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</si>
  <si>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</si>
  <si>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</si>
  <si>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</si>
  <si>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</si>
  <si>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</si>
  <si>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</si>
  <si>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</si>
  <si>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</si>
  <si>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</si>
  <si>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</si>
  <si>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</si>
  <si>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</si>
  <si>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</si>
  <si>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</si>
  <si>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</si>
  <si>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</si>
  <si>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</si>
  <si>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</si>
  <si>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</si>
  <si>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</si>
  <si>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</si>
  <si>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</si>
  <si>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</si>
  <si>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</si>
  <si>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</si>
  <si>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</si>
  <si>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</si>
  <si>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</si>
  <si>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</si>
  <si>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</si>
  <si>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</si>
  <si>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</si>
  <si>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</si>
  <si>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</si>
  <si>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</si>
  <si>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</si>
  <si>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</si>
  <si>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</si>
  <si>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</si>
  <si>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</si>
  <si>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</si>
  <si>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</si>
  <si>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</si>
  <si>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</si>
  <si>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</si>
  <si>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</si>
  <si>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</si>
  <si>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</si>
  <si>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</si>
  <si>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</si>
  <si>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</si>
  <si>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</si>
  <si>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</si>
  <si>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</si>
  <si>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</si>
  <si>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</si>
  <si>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</si>
  <si>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</si>
  <si>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</si>
  <si>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</si>
  <si>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</si>
  <si>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</si>
  <si>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</si>
  <si>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</si>
  <si>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</si>
  <si>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</si>
  <si>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</si>
  <si>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</si>
  <si>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</si>
  <si>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</si>
  <si>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</si>
  <si>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</si>
  <si>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</si>
  <si>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</si>
  <si>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</si>
  <si>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</si>
  <si>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</si>
  <si>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</si>
  <si>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</si>
  <si>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</si>
  <si>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</si>
  <si>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</si>
  <si>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</si>
  <si>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</si>
  <si>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</si>
  <si>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</si>
  <si>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</si>
  <si>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</si>
  <si>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</si>
  <si>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</si>
  <si>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</si>
  <si>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</si>
  <si>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</si>
  <si>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</si>
  <si>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</si>
  <si>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</si>
  <si>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</si>
  <si>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</si>
  <si>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</si>
  <si>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</si>
  <si>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</si>
  <si>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</si>
  <si>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</si>
  <si>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</si>
  <si>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</si>
  <si>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</si>
  <si>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</si>
  <si>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</si>
  <si>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</si>
  <si>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</si>
  <si>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</si>
  <si>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</si>
  <si>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</si>
  <si>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</si>
  <si>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</si>
  <si>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</si>
  <si>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</si>
  <si>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</si>
  <si>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</si>
  <si>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</si>
  <si>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</si>
  <si>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</si>
  <si>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</si>
  <si>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</si>
  <si>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</si>
  <si>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</si>
  <si>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</si>
  <si>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</si>
  <si>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</si>
  <si>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</si>
  <si>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</si>
  <si>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</si>
  <si>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</si>
  <si>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</si>
  <si>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</si>
  <si>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</si>
  <si>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</si>
  <si>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</si>
  <si>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</si>
  <si>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</si>
  <si>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</si>
  <si>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</si>
  <si>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</si>
  <si>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</si>
  <si>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</si>
  <si>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</si>
  <si>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</si>
  <si>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</si>
  <si>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</si>
  <si>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</si>
  <si>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</si>
  <si>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</si>
  <si>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</si>
  <si>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</si>
  <si>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</si>
  <si>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</si>
  <si>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</si>
  <si>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</si>
  <si>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</si>
  <si>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</si>
  <si>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</si>
  <si>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</si>
  <si>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</si>
  <si>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</si>
  <si>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</si>
  <si>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</si>
  <si>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</si>
  <si>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</si>
  <si>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</si>
  <si>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</si>
  <si>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</si>
  <si>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</si>
  <si>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</si>
  <si>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</si>
  <si>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</si>
  <si>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</si>
  <si>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</si>
  <si>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</si>
  <si>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</si>
  <si>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</si>
  <si>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</si>
  <si>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</si>
  <si>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</si>
  <si>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</si>
  <si>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</si>
  <si>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</si>
  <si>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</si>
  <si>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</si>
  <si>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</si>
  <si>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</si>
  <si>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</si>
  <si>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</si>
  <si>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</si>
  <si>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</si>
  <si>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</si>
  <si>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</si>
  <si>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</si>
  <si>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</si>
  <si>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</si>
  <si>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</si>
  <si>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</si>
  <si>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</si>
  <si>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</si>
  <si>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</si>
  <si>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</si>
  <si>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</si>
  <si>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</si>
  <si>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</si>
  <si>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</si>
  <si>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</si>
  <si>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</si>
  <si>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</si>
  <si>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</si>
  <si>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</si>
  <si>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</si>
  <si>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</si>
  <si>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</si>
  <si>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</si>
  <si>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</si>
  <si>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</si>
  <si>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</si>
  <si>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</si>
  <si>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</si>
  <si>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</si>
  <si>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</si>
  <si>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</si>
  <si>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</si>
  <si>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</si>
  <si>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</si>
  <si>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</si>
  <si>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</si>
  <si>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</si>
  <si>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</si>
  <si>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</si>
  <si>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</si>
  <si>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</si>
  <si>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</si>
  <si>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</si>
  <si>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</si>
  <si>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</si>
  <si>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</si>
  <si>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</si>
  <si>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</si>
  <si>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</si>
  <si>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</si>
  <si>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</si>
  <si>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</si>
  <si>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</si>
  <si>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</si>
  <si>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</si>
  <si>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</si>
  <si>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</si>
  <si>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</si>
  <si>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</si>
  <si>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</si>
  <si>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</si>
  <si>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</si>
  <si>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</si>
  <si>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</si>
  <si>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</si>
  <si>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</si>
  <si>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</si>
  <si>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</si>
  <si>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</si>
  <si>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</si>
  <si>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</si>
  <si>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</si>
  <si>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</si>
  <si>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</si>
  <si>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</si>
  <si>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</si>
  <si>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</si>
  <si>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</si>
  <si>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</si>
  <si>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</si>
  <si>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</si>
  <si>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</si>
  <si>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</si>
  <si>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</si>
  <si>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</si>
  <si>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</si>
  <si>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</si>
  <si>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</si>
  <si>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</si>
  <si>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</si>
  <si>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</si>
  <si>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</si>
  <si>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</si>
  <si>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</si>
  <si>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</si>
  <si>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</si>
  <si>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</si>
  <si>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</si>
  <si>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</si>
  <si>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</si>
  <si>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</si>
  <si>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</si>
  <si>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</si>
  <si>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</si>
  <si>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</si>
  <si>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</si>
  <si>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</si>
  <si>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</si>
  <si>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</si>
  <si>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</si>
  <si>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</si>
  <si>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</si>
  <si>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</si>
  <si>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</si>
  <si>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</si>
  <si>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</si>
  <si>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</si>
  <si>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</si>
  <si>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</si>
  <si>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</si>
  <si>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</si>
  <si>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</si>
  <si>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</si>
  <si>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</si>
  <si>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</si>
  <si>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</si>
  <si>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</si>
  <si>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</si>
  <si>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</si>
  <si>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</si>
  <si>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</si>
  <si>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</si>
  <si>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</si>
  <si>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</si>
  <si>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</si>
  <si>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</si>
  <si>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</si>
  <si>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</si>
  <si>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</si>
  <si>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</si>
  <si>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</si>
  <si>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</si>
  <si>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</si>
  <si>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</si>
  <si>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</si>
  <si>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</si>
  <si>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</si>
  <si>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</si>
  <si>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</si>
  <si>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</si>
  <si>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</si>
  <si>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</si>
  <si>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</si>
  <si>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</si>
  <si>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</si>
  <si>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</si>
  <si>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</si>
  <si>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</si>
  <si>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</si>
  <si>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</si>
  <si>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</si>
  <si>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</si>
  <si>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</si>
  <si>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</si>
  <si>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</si>
  <si>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</si>
  <si>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</si>
  <si>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</si>
  <si>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</si>
  <si>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</si>
  <si>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</si>
  <si>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</si>
  <si>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</si>
  <si>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</si>
  <si>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</si>
  <si>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</si>
  <si>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</si>
  <si>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</si>
  <si>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</si>
  <si>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</si>
  <si>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</si>
  <si>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</si>
  <si>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</si>
  <si>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</si>
  <si>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</si>
  <si>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</si>
  <si>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</si>
  <si>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</si>
  <si>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</si>
  <si>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</si>
  <si>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</si>
  <si>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</si>
  <si>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</si>
  <si>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</si>
  <si>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</si>
  <si>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</si>
  <si>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</si>
  <si>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</si>
  <si>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</si>
  <si>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</si>
  <si>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</si>
  <si>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</si>
  <si>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</si>
  <si>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</si>
  <si>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</si>
  <si>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</si>
  <si>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</si>
  <si>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</si>
  <si>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</si>
  <si>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</si>
  <si>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</si>
  <si>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</si>
  <si>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</si>
  <si>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</si>
  <si>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</si>
  <si>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</si>
  <si>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</si>
  <si>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</si>
  <si>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</si>
  <si>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</si>
  <si>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</si>
  <si>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</si>
  <si>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</si>
  <si>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</si>
  <si>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</si>
  <si>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</si>
  <si>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</si>
  <si>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</si>
  <si>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</si>
  <si>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</si>
  <si>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</si>
  <si>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</si>
  <si>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</si>
  <si>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</si>
  <si>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</si>
  <si>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</si>
  <si>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</si>
  <si>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</si>
  <si>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</si>
  <si>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</si>
  <si>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</si>
  <si>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</si>
  <si>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</si>
  <si>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</si>
  <si>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</si>
  <si>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</si>
  <si>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</si>
  <si>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</si>
  <si>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</si>
  <si>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</si>
  <si>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</si>
  <si>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</si>
  <si>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</si>
  <si>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</si>
  <si>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</si>
  <si>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</si>
  <si>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</si>
  <si>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</si>
  <si>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</si>
  <si>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</si>
  <si>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</si>
  <si>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</si>
  <si>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</si>
  <si>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</si>
  <si>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</si>
  <si>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</si>
  <si>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</si>
  <si>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</si>
  <si>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</si>
  <si>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</si>
  <si>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</si>
  <si>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</si>
  <si>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</si>
  <si>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</si>
  <si>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</si>
  <si>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</si>
  <si>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</si>
  <si>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</si>
  <si>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</si>
  <si>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</si>
  <si>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</si>
  <si>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</si>
  <si>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</si>
  <si>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</si>
  <si>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</si>
  <si>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</si>
  <si>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</si>
  <si>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</si>
  <si>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</si>
  <si>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</si>
  <si>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</si>
  <si>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</si>
  <si>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</si>
  <si>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</si>
  <si>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</si>
  <si>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</si>
  <si>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</si>
  <si>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</si>
  <si>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</si>
  <si>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</si>
  <si>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</si>
  <si>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</si>
  <si>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</si>
  <si>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</si>
  <si>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</si>
  <si>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</si>
  <si>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</si>
  <si>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</si>
  <si>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</si>
  <si>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</si>
  <si>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</si>
  <si>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</si>
  <si>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</si>
  <si>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</si>
  <si>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</si>
  <si>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</si>
  <si>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</si>
  <si>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</si>
  <si>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</si>
  <si>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</si>
  <si>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</si>
  <si>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</si>
  <si>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</si>
  <si>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</si>
  <si>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</si>
  <si>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</si>
  <si>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</si>
  <si>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</si>
  <si>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</si>
  <si>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</si>
  <si>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</si>
  <si>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</si>
  <si>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</si>
  <si>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</si>
  <si>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</si>
  <si>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</si>
  <si>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</si>
  <si>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</si>
  <si>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</si>
  <si>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</si>
  <si>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</si>
  <si>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</si>
  <si>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</si>
  <si>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</si>
  <si>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</si>
  <si>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</si>
  <si>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</si>
  <si>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</si>
  <si>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</si>
  <si>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</si>
  <si>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</si>
  <si>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</si>
  <si>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</si>
  <si>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</si>
  <si>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</si>
  <si>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</si>
  <si>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</si>
  <si>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</si>
  <si>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</si>
  <si>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</si>
  <si>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</si>
  <si>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</si>
  <si>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</si>
  <si>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</si>
  <si>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</si>
  <si>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</si>
  <si>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</si>
  <si>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</si>
  <si>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</si>
  <si>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</si>
  <si>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</si>
  <si>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</si>
  <si>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</si>
  <si>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</si>
  <si>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</si>
  <si>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</si>
  <si>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</si>
  <si>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</si>
  <si>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</si>
  <si>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</si>
  <si>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</si>
  <si>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</si>
  <si>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</si>
  <si>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</si>
  <si>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</si>
  <si>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</si>
  <si>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</si>
  <si>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</si>
  <si>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</si>
  <si>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</si>
  <si>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</si>
  <si>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</si>
  <si>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</si>
  <si>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</si>
  <si>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</si>
  <si>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</si>
  <si>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</si>
  <si>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</si>
  <si>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</si>
  <si>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</si>
  <si>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</si>
  <si>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</si>
  <si>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</si>
  <si>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</si>
  <si>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</si>
  <si>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</si>
  <si>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</si>
  <si>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</si>
  <si>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</si>
  <si>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</si>
  <si>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</si>
  <si>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</si>
  <si>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</si>
  <si>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</si>
  <si>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</si>
  <si>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</si>
  <si>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</si>
  <si>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</si>
  <si>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</si>
  <si>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</si>
  <si>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</si>
  <si>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</si>
  <si>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</si>
  <si>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</si>
  <si>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</si>
  <si>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</si>
  <si>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</si>
  <si>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</si>
  <si>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</si>
  <si>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</si>
  <si>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</si>
  <si>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</si>
  <si>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</si>
  <si>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</si>
  <si>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</si>
  <si>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</si>
  <si>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</si>
  <si>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</si>
  <si>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</si>
  <si>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</si>
  <si>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</si>
  <si>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</si>
  <si>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</si>
  <si>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</si>
  <si>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</si>
  <si>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</si>
  <si>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</si>
  <si>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</si>
  <si>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</si>
  <si>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</si>
  <si>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</si>
  <si>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</si>
  <si>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</si>
  <si>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</si>
  <si>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</si>
  <si>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</si>
  <si>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</si>
  <si>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</si>
  <si>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</si>
  <si>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</si>
  <si>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</si>
  <si>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</si>
  <si>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</si>
  <si>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</si>
  <si>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</si>
  <si>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</si>
  <si>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</si>
  <si>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</si>
  <si>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</si>
  <si>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</si>
  <si>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</si>
  <si>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</si>
  <si>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</si>
  <si>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</si>
  <si>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</si>
  <si>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</si>
  <si>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</si>
  <si>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</si>
  <si>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</si>
  <si>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</si>
  <si>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</si>
  <si>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</si>
  <si>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</si>
  <si>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</si>
  <si>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</si>
  <si>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</si>
  <si>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</si>
  <si>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</si>
  <si>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</si>
  <si>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</si>
  <si>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</si>
  <si>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</si>
  <si>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</si>
  <si>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</si>
  <si>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</si>
  <si>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</si>
  <si>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</si>
  <si>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</si>
  <si>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</si>
  <si>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</si>
  <si>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</si>
  <si>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</si>
  <si>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</si>
  <si>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</si>
  <si>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</si>
  <si>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</si>
  <si>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</si>
  <si>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</si>
  <si>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</si>
  <si>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</si>
  <si>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</si>
  <si>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</si>
  <si>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</si>
  <si>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</si>
  <si>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</si>
  <si>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</si>
  <si>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</si>
  <si>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</si>
  <si>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</si>
  <si>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</si>
  <si>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</si>
  <si>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</si>
  <si>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</si>
  <si>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</si>
  <si>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</si>
  <si>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</si>
  <si>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</si>
  <si>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</si>
  <si>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</si>
  <si>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</si>
  <si>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</si>
  <si>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</si>
  <si>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</si>
  <si>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</si>
  <si>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</si>
  <si>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</si>
  <si>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</si>
  <si>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</si>
  <si>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</si>
  <si>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</si>
  <si>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</si>
  <si>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</si>
  <si>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</si>
  <si>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</si>
  <si>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</si>
  <si>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</si>
  <si>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</si>
  <si>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</si>
  <si>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</si>
  <si>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</si>
  <si>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</si>
  <si>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</si>
  <si>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</si>
  <si>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</si>
  <si>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</si>
  <si>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</si>
  <si>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</si>
  <si>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</si>
  <si>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</si>
  <si>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</si>
  <si>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</si>
  <si>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</si>
  <si>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</si>
  <si>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</si>
  <si>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</si>
  <si>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</si>
  <si>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</si>
  <si>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</si>
  <si>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</si>
  <si>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</si>
  <si>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</si>
  <si>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</si>
  <si>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</si>
  <si>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</si>
  <si>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</si>
  <si>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</si>
  <si>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</si>
  <si>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</si>
  <si>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</si>
  <si>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</si>
  <si>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</si>
  <si>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</si>
  <si>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</si>
  <si>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</si>
  <si>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</si>
  <si>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</si>
  <si>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</si>
  <si>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</si>
  <si>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</si>
  <si>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</si>
  <si>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</si>
  <si>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</si>
  <si>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</si>
  <si>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</si>
  <si>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</si>
  <si>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</si>
  <si>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</si>
  <si>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</si>
  <si>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</si>
  <si>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</si>
  <si>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</si>
  <si>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</si>
  <si>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</si>
  <si>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</si>
  <si>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</si>
  <si>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</si>
  <si>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</si>
  <si>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</si>
  <si>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</si>
  <si>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</si>
  <si>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</si>
  <si>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</si>
  <si>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</si>
  <si>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</si>
  <si>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</si>
  <si>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</si>
  <si>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</si>
  <si>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</si>
  <si>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</si>
  <si>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</si>
  <si>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</si>
  <si>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</si>
  <si>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</si>
  <si>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</si>
  <si>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</si>
  <si>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</si>
  <si>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</si>
  <si>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</si>
  <si>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</si>
  <si>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</si>
  <si>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</si>
  <si>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</si>
  <si>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</si>
  <si>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</si>
  <si>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</si>
  <si>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</si>
  <si>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</si>
  <si>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</si>
  <si>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</si>
  <si>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</si>
  <si>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</si>
  <si>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</si>
  <si>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</si>
  <si>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</si>
  <si>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</si>
  <si>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</si>
  <si>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</si>
  <si>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</si>
  <si>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</si>
  <si>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</si>
  <si>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</si>
  <si>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</si>
  <si>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</si>
  <si>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</si>
  <si>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</si>
  <si>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</si>
  <si>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</si>
  <si>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</si>
  <si>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</si>
  <si>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</si>
  <si>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</si>
  <si>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</si>
  <si>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</si>
  <si>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</si>
  <si>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</si>
  <si>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</si>
  <si>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</si>
  <si>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</si>
  <si>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</si>
  <si>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</si>
  <si>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</si>
  <si>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</si>
  <si>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</si>
  <si>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</si>
  <si>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</si>
  <si>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</si>
  <si>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</si>
  <si>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</si>
  <si>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</si>
  <si>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</si>
  <si>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</si>
  <si>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</si>
  <si>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</si>
  <si>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</si>
  <si>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</si>
  <si>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</si>
  <si>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</si>
  <si>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</si>
  <si>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</si>
  <si>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</si>
  <si>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</si>
  <si>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</si>
  <si>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</si>
  <si>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</si>
  <si>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</si>
  <si>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</si>
  <si>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</si>
  <si>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</si>
  <si>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</si>
  <si>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</si>
  <si>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</si>
  <si>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</si>
  <si>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</si>
  <si>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</si>
  <si>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</si>
  <si>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</si>
  <si>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</si>
  <si>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</si>
  <si>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</si>
  <si>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</si>
  <si>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</si>
  <si>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</si>
  <si>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</si>
  <si>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</si>
  <si>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</si>
  <si>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</si>
  <si>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</si>
  <si>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</si>
  <si>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</si>
  <si>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</si>
  <si>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</si>
  <si>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</si>
  <si>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</si>
  <si>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</si>
  <si>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</si>
  <si>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</si>
  <si>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</si>
  <si>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</si>
  <si>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</si>
  <si>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</si>
  <si>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</si>
  <si>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</si>
  <si>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</si>
  <si>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</si>
  <si>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</si>
  <si>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</si>
  <si>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</si>
  <si>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</si>
  <si>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</si>
  <si>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</si>
  <si>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</si>
  <si>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</si>
  <si>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</si>
  <si>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</si>
  <si>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</si>
  <si>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</si>
  <si>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</si>
  <si>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</si>
  <si>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</si>
  <si>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</si>
  <si>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</si>
  <si>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</si>
  <si>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</si>
  <si>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</si>
  <si>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</si>
  <si>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</si>
  <si>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</si>
  <si>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</si>
  <si>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</si>
  <si>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</si>
  <si>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</si>
  <si>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</si>
  <si>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</si>
  <si>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</si>
  <si>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</si>
  <si>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</si>
  <si>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</si>
  <si>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</si>
  <si>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</si>
  <si>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</si>
  <si>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</si>
  <si>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</si>
  <si>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</si>
  <si>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</si>
  <si>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</si>
  <si>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</si>
  <si>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</si>
  <si>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</si>
  <si>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</si>
  <si>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</si>
  <si>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</si>
  <si>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</si>
  <si>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</si>
  <si>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</si>
  <si>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</si>
  <si>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</si>
  <si>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</si>
  <si>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</si>
  <si>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</si>
  <si>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</si>
  <si>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</si>
  <si>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</si>
  <si>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</si>
  <si>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</si>
  <si>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</si>
  <si>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</si>
  <si>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</si>
  <si>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</si>
  <si>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</si>
  <si>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</si>
  <si>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</si>
  <si>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</si>
  <si>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</si>
  <si>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</si>
  <si>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</si>
  <si>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</si>
  <si>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</si>
  <si>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</si>
  <si>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</si>
  <si>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</si>
  <si>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</si>
  <si>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</si>
  <si>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</si>
  <si>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</si>
  <si>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</si>
  <si>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</si>
  <si>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</si>
  <si>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</si>
  <si>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</si>
  <si>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</si>
  <si>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</si>
  <si>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</si>
  <si>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</si>
  <si>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</si>
  <si>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</si>
  <si>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</si>
  <si>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</si>
  <si>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</si>
  <si>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</si>
  <si>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</si>
  <si>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</si>
  <si>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</si>
  <si>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</si>
  <si>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</si>
  <si>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</si>
  <si>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</si>
  <si>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</si>
  <si>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</si>
  <si>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</si>
  <si>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</si>
  <si>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</si>
  <si>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</si>
  <si>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</si>
  <si>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</si>
  <si>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</si>
  <si>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</si>
  <si>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</si>
  <si>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</si>
  <si>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</si>
  <si>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</si>
  <si>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</si>
  <si>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</si>
  <si>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</si>
  <si>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</si>
  <si>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</si>
  <si>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</si>
  <si>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</si>
  <si>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</si>
  <si>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</si>
  <si>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</si>
  <si>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</si>
  <si>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</si>
  <si>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</si>
  <si>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</si>
  <si>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</si>
  <si>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</si>
  <si>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</si>
  <si>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</si>
  <si>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</si>
  <si>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</si>
  <si>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</si>
  <si>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</si>
  <si>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</si>
  <si>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</si>
  <si>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</si>
  <si>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</si>
  <si>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</si>
  <si>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</si>
  <si>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</si>
  <si>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</si>
  <si>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</si>
  <si>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</si>
  <si>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</si>
  <si>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</si>
  <si>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</si>
  <si>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</si>
  <si>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</si>
  <si>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</si>
  <si>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</si>
  <si>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</si>
  <si>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</si>
  <si>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</si>
  <si>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</si>
  <si>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</si>
  <si>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</si>
  <si>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</si>
  <si>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</si>
  <si>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</si>
  <si>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</si>
  <si>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</si>
  <si>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</si>
  <si>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</si>
  <si>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</si>
  <si>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</si>
  <si>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</si>
  <si>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</si>
  <si>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</si>
  <si>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</si>
  <si>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</si>
  <si>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</si>
  <si>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</si>
  <si>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</si>
  <si>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</si>
  <si>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</si>
  <si>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</si>
  <si>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</si>
  <si>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</si>
  <si>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</si>
  <si>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</si>
  <si>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</si>
  <si>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</si>
  <si>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</si>
  <si>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</si>
  <si>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</si>
  <si>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</si>
  <si>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</si>
  <si>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</si>
  <si>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</si>
  <si>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</si>
  <si>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</si>
  <si>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</si>
  <si>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</si>
  <si>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</si>
  <si>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</si>
  <si>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</si>
  <si>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</si>
  <si>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</si>
  <si>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</si>
  <si>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</si>
  <si>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</si>
  <si>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</si>
  <si>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</si>
  <si>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</si>
  <si>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</si>
  <si>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</si>
  <si>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</si>
  <si>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</si>
  <si>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</si>
  <si>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</si>
  <si>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</si>
  <si>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</si>
  <si>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</si>
  <si>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</si>
  <si>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</si>
  <si>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</si>
  <si>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</si>
  <si>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</si>
  <si>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</si>
  <si>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</si>
  <si>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</si>
  <si>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</si>
  <si>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</si>
  <si>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</si>
  <si>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</si>
  <si>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</si>
  <si>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</si>
  <si>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</si>
  <si>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</si>
  <si>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</si>
  <si>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</si>
  <si>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</si>
  <si>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</si>
  <si>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</si>
  <si>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</si>
  <si>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</si>
  <si>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</si>
  <si>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</si>
  <si>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</si>
  <si>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</si>
  <si>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</si>
  <si>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</si>
  <si>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</si>
  <si>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</si>
  <si>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</si>
  <si>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</si>
  <si>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</si>
  <si>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</si>
  <si>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</si>
  <si>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</si>
  <si>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</si>
  <si>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</si>
  <si>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</si>
  <si>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</si>
  <si>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</si>
  <si>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</si>
  <si>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</si>
  <si>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</si>
  <si>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</si>
  <si>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</si>
  <si>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</si>
  <si>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</si>
  <si>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</si>
  <si>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</si>
  <si>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</si>
  <si>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</si>
  <si>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</si>
  <si>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</si>
  <si>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</si>
  <si>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</si>
  <si>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</si>
  <si>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</si>
  <si>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</si>
  <si>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</si>
  <si>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</si>
  <si>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</si>
  <si>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</si>
  <si>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</si>
  <si>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</si>
  <si>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</si>
  <si>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</si>
  <si>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</si>
  <si>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</si>
  <si>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</si>
  <si>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</si>
  <si>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</si>
  <si>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</si>
  <si>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</si>
  <si>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</si>
  <si>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</si>
  <si>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</si>
  <si>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</si>
  <si>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</si>
  <si>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</si>
  <si>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</si>
  <si>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</si>
  <si>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</si>
  <si>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</si>
  <si>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</si>
  <si>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</si>
  <si>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</si>
  <si>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</si>
  <si>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</si>
  <si>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</si>
  <si>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</si>
  <si>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</si>
  <si>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</si>
  <si>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</si>
  <si>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</si>
  <si>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</si>
  <si>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</si>
  <si>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</si>
  <si>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</si>
  <si>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</si>
  <si>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</si>
  <si>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</si>
  <si>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</si>
  <si>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</si>
  <si>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</si>
  <si>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</si>
  <si>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</si>
  <si>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</si>
  <si>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</si>
  <si>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</si>
  <si>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</si>
  <si>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</si>
  <si>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</si>
  <si>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</si>
  <si>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</si>
  <si>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</si>
  <si>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</si>
  <si>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</si>
  <si>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</si>
  <si>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</si>
  <si>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</si>
  <si>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</si>
  <si>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</si>
  <si>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</si>
  <si>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</si>
  <si>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</si>
  <si>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</si>
  <si>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</si>
  <si>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</si>
  <si>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</si>
  <si>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</si>
  <si>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</si>
  <si>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</si>
  <si>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</si>
  <si>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</si>
  <si>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</si>
  <si>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</si>
  <si>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</si>
  <si>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</si>
  <si>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</si>
  <si>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</si>
  <si>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</si>
  <si>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</si>
  <si>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</si>
  <si>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</si>
  <si>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</si>
  <si>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</si>
  <si>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</si>
  <si>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</si>
  <si>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</si>
  <si>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</si>
  <si>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</si>
  <si>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</si>
  <si>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</si>
  <si>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</si>
  <si>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</si>
  <si>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</si>
  <si>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</si>
  <si>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</si>
  <si>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</si>
  <si>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</si>
  <si>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</si>
  <si>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</si>
  <si>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</si>
  <si>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</si>
  <si>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</si>
  <si>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</si>
  <si>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</si>
  <si>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</si>
  <si>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</si>
  <si>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</si>
  <si>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</si>
  <si>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</si>
  <si>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</si>
  <si>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</si>
  <si>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</si>
  <si>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</si>
  <si>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</si>
  <si>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</si>
  <si>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</si>
  <si>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</si>
  <si>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</si>
  <si>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</si>
  <si>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</si>
  <si>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</si>
  <si>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</si>
  <si>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</si>
  <si>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</si>
  <si>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</si>
  <si>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</si>
  <si>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</si>
  <si>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</si>
  <si>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</si>
  <si>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</si>
  <si>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</si>
  <si>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</si>
  <si>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</si>
  <si>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</si>
  <si>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</si>
  <si>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</si>
  <si>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</si>
  <si>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</si>
  <si>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</si>
  <si>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</si>
  <si>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</si>
  <si>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</si>
  <si>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</si>
  <si>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</si>
  <si>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</si>
  <si>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</si>
  <si>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</si>
  <si>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</si>
  <si>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</si>
  <si>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</si>
  <si>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</si>
  <si>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</si>
  <si>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</si>
  <si>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</si>
  <si>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</si>
  <si>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</si>
  <si>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</si>
  <si>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</si>
  <si>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</si>
  <si>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</si>
  <si>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</si>
  <si>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</si>
  <si>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</si>
  <si>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</si>
  <si>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</si>
  <si>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</si>
  <si>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</si>
  <si>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</si>
  <si>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</si>
  <si>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</si>
  <si>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</si>
  <si>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</si>
  <si>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</si>
  <si>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</si>
  <si>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</si>
  <si>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</si>
  <si>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</si>
  <si>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</si>
  <si>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</si>
  <si>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</si>
  <si>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</si>
  <si>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</si>
  <si>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</si>
  <si>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</si>
  <si>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</si>
  <si>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</si>
  <si>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</si>
  <si>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</si>
  <si>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</si>
  <si>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</si>
  <si>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</si>
  <si>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</si>
  <si>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</si>
  <si>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</si>
  <si>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</si>
  <si>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</si>
  <si>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</si>
  <si>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</si>
  <si>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</si>
  <si>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</si>
  <si>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</si>
  <si>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</si>
  <si>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</si>
  <si>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</si>
  <si>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</si>
  <si>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</si>
  <si>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</si>
  <si>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</si>
  <si>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</si>
  <si>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</si>
  <si>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</si>
  <si>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</si>
  <si>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</si>
  <si>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</si>
  <si>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</si>
  <si>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</si>
  <si>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</si>
  <si>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</si>
  <si>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</si>
  <si>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</si>
  <si>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</si>
  <si>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</si>
  <si>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</si>
  <si>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</si>
  <si>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</si>
  <si>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</si>
  <si>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</si>
  <si>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</si>
  <si>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</si>
  <si>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</si>
  <si>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</si>
  <si>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</si>
  <si>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</si>
  <si>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</si>
  <si>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</si>
  <si>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</si>
  <si>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</si>
  <si>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</si>
  <si>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</si>
  <si>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</si>
  <si>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</si>
  <si>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</si>
  <si>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</si>
  <si>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</si>
  <si>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</si>
  <si>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</si>
  <si>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</si>
  <si>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</si>
  <si>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</si>
  <si>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</si>
  <si>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</si>
  <si>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</si>
  <si>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</si>
  <si>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</si>
  <si>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</si>
  <si>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</si>
  <si>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</si>
  <si>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</si>
  <si>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</si>
  <si>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</si>
  <si>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</si>
  <si>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</si>
  <si>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</si>
  <si>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</si>
  <si>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</si>
  <si>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</si>
  <si>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</si>
  <si>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</si>
  <si>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</si>
  <si>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</si>
  <si>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</si>
  <si>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</si>
  <si>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</si>
  <si>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</si>
  <si>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</si>
  <si>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</si>
  <si>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</si>
  <si>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</si>
  <si>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</si>
  <si>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</si>
  <si>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</si>
  <si>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</si>
  <si>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</si>
  <si>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</si>
  <si>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</si>
  <si>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</si>
  <si>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</si>
  <si>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</si>
  <si>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</si>
  <si>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</si>
  <si>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</si>
  <si>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</si>
  <si>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</si>
  <si>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</si>
  <si>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</si>
  <si>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</si>
  <si>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</si>
  <si>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</si>
  <si>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</si>
  <si>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</si>
  <si>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</si>
  <si>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</si>
  <si>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</si>
  <si>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</si>
  <si>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</si>
  <si>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</si>
  <si>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</si>
  <si>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</si>
  <si>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</si>
  <si>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</si>
  <si>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</si>
  <si>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</si>
  <si>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</si>
  <si>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</si>
  <si>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</si>
  <si>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</si>
  <si>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</si>
  <si>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</si>
  <si>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</si>
  <si>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</si>
  <si>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</si>
  <si>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</si>
  <si>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</si>
  <si>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</si>
  <si>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</si>
  <si>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</si>
  <si>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</si>
  <si>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</si>
  <si>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</si>
  <si>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</si>
  <si>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</si>
  <si>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</si>
  <si>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</si>
  <si>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</si>
  <si>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</si>
  <si>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</si>
  <si>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</si>
  <si>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</si>
  <si>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</si>
  <si>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</si>
  <si>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</si>
  <si>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</si>
  <si>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</si>
  <si>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</si>
  <si>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</si>
  <si>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</si>
  <si>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</si>
  <si>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</si>
  <si>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</si>
  <si>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</si>
  <si>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</si>
  <si>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</si>
  <si>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</si>
  <si>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</si>
  <si>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</si>
  <si>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</si>
  <si>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</si>
  <si>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</si>
  <si>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</si>
  <si>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</si>
  <si>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</si>
  <si>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</si>
  <si>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</si>
  <si>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</si>
  <si>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</si>
  <si>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</si>
  <si>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</si>
  <si>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</si>
  <si>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</si>
  <si>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</si>
  <si>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</si>
  <si>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</si>
  <si>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</si>
  <si>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</si>
  <si>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</si>
  <si>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</si>
  <si>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</si>
  <si>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</si>
  <si>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</si>
  <si>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</si>
  <si>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</si>
  <si>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</si>
  <si>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</si>
  <si>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</si>
  <si>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</si>
  <si>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</si>
  <si>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</si>
  <si>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</si>
  <si>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</si>
  <si>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</si>
  <si>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</si>
  <si>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</si>
  <si>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</si>
  <si>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</si>
  <si>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</si>
  <si>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</si>
  <si>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</si>
  <si>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</si>
  <si>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</si>
  <si>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</si>
  <si>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</si>
  <si>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</si>
  <si>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</si>
  <si>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</si>
  <si>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</si>
  <si>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</si>
  <si>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</si>
  <si>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</si>
  <si>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</si>
  <si>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</si>
  <si>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</si>
  <si>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</si>
  <si>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</si>
  <si>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</si>
  <si>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</si>
  <si>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</si>
  <si>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</si>
  <si>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</si>
  <si>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</si>
  <si>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</si>
  <si>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</si>
  <si>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</si>
  <si>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</si>
  <si>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</si>
  <si>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</si>
  <si>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</si>
  <si>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</si>
  <si>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</si>
  <si>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</si>
  <si>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</si>
  <si>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</si>
  <si>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</si>
  <si>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</si>
  <si>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</si>
  <si>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</si>
  <si>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</si>
  <si>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</si>
  <si>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</si>
  <si>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</si>
  <si>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</si>
  <si>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</si>
  <si>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</si>
  <si>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</si>
  <si>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</si>
  <si>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</si>
  <si>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</si>
  <si>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</si>
  <si>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</si>
  <si>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</si>
  <si>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</si>
  <si>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</si>
  <si>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</si>
  <si>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</si>
  <si>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</si>
  <si>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</si>
  <si>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</si>
  <si>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</si>
  <si>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</si>
  <si>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</si>
  <si>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</si>
  <si>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</si>
  <si>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</si>
  <si>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</si>
  <si>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</si>
  <si>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</si>
  <si>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</si>
  <si>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</si>
  <si>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</si>
  <si>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</si>
  <si>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</si>
  <si>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</si>
  <si>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</si>
  <si>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</si>
  <si>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</si>
  <si>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</si>
  <si>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</si>
  <si>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</si>
  <si>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</si>
  <si>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</si>
  <si>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</si>
  <si>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</si>
  <si>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</si>
  <si>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</si>
  <si>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</si>
  <si>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</si>
  <si>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</si>
  <si>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</si>
  <si>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</si>
  <si>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</si>
  <si>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</si>
  <si>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</si>
  <si>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</si>
  <si>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</si>
  <si>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</si>
  <si>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</si>
  <si>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</si>
  <si>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</si>
  <si>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</si>
  <si>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</si>
  <si>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</si>
  <si>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</si>
  <si>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</si>
  <si>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</si>
  <si>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</si>
  <si>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</si>
  <si>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</si>
  <si>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</si>
  <si>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</si>
  <si>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</si>
  <si>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</si>
  <si>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</si>
  <si>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</si>
  <si>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</si>
  <si>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</si>
  <si>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</si>
  <si>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</si>
  <si>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</si>
  <si>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</si>
  <si>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</si>
  <si>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</si>
  <si>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</si>
  <si>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</si>
  <si>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</si>
  <si>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</si>
  <si>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</si>
  <si>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</si>
  <si>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</si>
  <si>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</si>
  <si>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</si>
  <si>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</si>
  <si>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</si>
  <si>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</si>
  <si>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</si>
  <si>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</si>
  <si>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</si>
  <si>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</si>
  <si>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</si>
  <si>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</si>
  <si>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</si>
  <si>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</si>
  <si>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</si>
  <si>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</si>
  <si>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</si>
  <si>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</si>
  <si>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</si>
  <si>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</si>
  <si>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</si>
  <si>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</si>
  <si>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</si>
  <si>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</si>
  <si>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</si>
  <si>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</si>
  <si>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</si>
  <si>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</si>
  <si>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</si>
  <si>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</si>
  <si>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</si>
  <si>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</si>
  <si>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</si>
  <si>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</si>
  <si>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</si>
  <si>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</si>
  <si>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</si>
  <si>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</si>
  <si>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</si>
  <si>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</si>
  <si>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</si>
  <si>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</si>
  <si>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</si>
  <si>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</si>
  <si>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</si>
  <si>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</si>
  <si>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</si>
  <si>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</si>
  <si>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</si>
  <si>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</si>
  <si>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</si>
  <si>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</si>
  <si>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</si>
  <si>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</si>
  <si>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</si>
  <si>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</si>
  <si>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</si>
  <si>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</si>
  <si>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</si>
  <si>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</si>
  <si>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</si>
  <si>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</si>
  <si>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</si>
  <si>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</si>
  <si>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</si>
  <si>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</si>
  <si>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</si>
  <si>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</si>
  <si>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</si>
  <si>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</si>
  <si>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</si>
  <si>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</si>
  <si>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</si>
  <si>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</si>
  <si>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</si>
  <si>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</si>
  <si>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</si>
  <si>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</si>
  <si>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</si>
  <si>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</si>
  <si>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</si>
  <si>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</si>
  <si>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</si>
  <si>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</si>
  <si>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</si>
  <si>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</si>
  <si>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</si>
  <si>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</si>
  <si>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</si>
  <si>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</si>
  <si>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</si>
  <si>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</si>
  <si>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</si>
  <si>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</si>
  <si>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</si>
  <si>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</si>
  <si>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</si>
  <si>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</si>
  <si>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</si>
  <si>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</si>
  <si>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</si>
  <si>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</si>
  <si>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</si>
  <si>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</si>
  <si>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</si>
  <si>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</si>
  <si>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</si>
  <si>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</si>
  <si>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</si>
  <si>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</si>
  <si>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</si>
  <si>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</si>
  <si>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</si>
  <si>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</si>
  <si>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</si>
  <si>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</si>
  <si>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</si>
  <si>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</si>
  <si>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</si>
  <si>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</si>
  <si>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</si>
  <si>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</si>
  <si>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</si>
  <si>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</si>
  <si>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</si>
  <si>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</si>
  <si>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</si>
  <si>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</si>
  <si>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</si>
  <si>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</si>
  <si>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</si>
  <si>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</si>
  <si>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</si>
  <si>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</si>
  <si>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</si>
  <si>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</si>
  <si>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</si>
  <si>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</si>
  <si>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</si>
  <si>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</si>
  <si>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</si>
  <si>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</si>
  <si>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</si>
  <si>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</si>
  <si>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</si>
  <si>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</si>
  <si>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</si>
  <si>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</si>
  <si>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</si>
  <si>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</si>
  <si>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</si>
  <si>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</si>
  <si>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</si>
  <si>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</si>
  <si>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</si>
  <si>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</si>
  <si>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</si>
  <si>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</si>
  <si>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</si>
  <si>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</si>
  <si>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</si>
  <si>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</si>
  <si>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</si>
  <si>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</si>
  <si>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</si>
  <si>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</si>
  <si>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</si>
  <si>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</si>
  <si>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</si>
  <si>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</si>
  <si>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</si>
  <si>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</si>
  <si>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</si>
  <si>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</si>
  <si>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</si>
  <si>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</si>
  <si>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</si>
  <si>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</si>
  <si>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</si>
  <si>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</si>
  <si>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</si>
  <si>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</si>
  <si>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</si>
  <si>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</si>
  <si>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</si>
  <si>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</si>
  <si>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</si>
  <si>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</si>
  <si>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</si>
  <si>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</si>
  <si>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</si>
  <si>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</si>
  <si>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</si>
  <si>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</si>
  <si>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</si>
  <si>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</si>
  <si>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</si>
  <si>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</si>
  <si>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</si>
  <si>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</si>
  <si>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</si>
  <si>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</si>
  <si>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</si>
  <si>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</si>
  <si>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</si>
  <si>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</si>
  <si>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</si>
  <si>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</si>
  <si>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</si>
  <si>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</si>
  <si>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</si>
  <si>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</si>
  <si>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</si>
  <si>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</si>
  <si>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</si>
  <si>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</si>
  <si>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</si>
  <si>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</si>
  <si>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</si>
  <si>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</si>
  <si>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</si>
  <si>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</si>
  <si>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</si>
  <si>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</si>
  <si>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</si>
  <si>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</si>
  <si>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</si>
  <si>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</si>
  <si>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</si>
  <si>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</si>
  <si>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</si>
  <si>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</si>
  <si>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</si>
  <si>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</si>
  <si>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</si>
  <si>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</si>
  <si>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</si>
  <si>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</si>
  <si>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</si>
  <si>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</si>
  <si>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</si>
  <si>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</si>
  <si>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</si>
  <si>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</si>
  <si>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</si>
  <si>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</si>
  <si>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</si>
  <si>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</si>
  <si>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</si>
  <si>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</si>
  <si>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</si>
  <si>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</si>
  <si>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</si>
  <si>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</si>
  <si>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</si>
  <si>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</si>
  <si>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</si>
  <si>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</si>
  <si>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</si>
  <si>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</si>
  <si>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</si>
  <si>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</si>
  <si>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</si>
  <si>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</si>
  <si>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</si>
  <si>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</si>
  <si>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</si>
  <si>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</si>
  <si>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</si>
  <si>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</si>
  <si>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</si>
  <si>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</si>
  <si>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</si>
  <si>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</si>
  <si>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</si>
  <si>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</si>
  <si>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</si>
  <si>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</si>
  <si>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</si>
  <si>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</si>
  <si>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</si>
  <si>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</si>
  <si>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</si>
  <si>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</si>
  <si>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</si>
  <si>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</si>
  <si>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</si>
  <si>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</si>
  <si>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</si>
  <si>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</si>
  <si>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</si>
  <si>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</si>
  <si>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</si>
  <si>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</si>
  <si>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</si>
  <si>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</si>
  <si>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</si>
  <si>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</si>
  <si>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</si>
  <si>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</si>
  <si>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</si>
  <si>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</si>
  <si>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</si>
  <si>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</si>
  <si>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</si>
  <si>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</si>
  <si>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</si>
  <si>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</si>
  <si>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</si>
  <si>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</si>
  <si>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</si>
  <si>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</si>
  <si>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</si>
  <si>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</si>
  <si>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</si>
  <si>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</si>
  <si>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</si>
  <si>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</si>
  <si>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</si>
  <si>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</si>
  <si>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</si>
  <si>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</si>
  <si>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</si>
  <si>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</si>
  <si>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</si>
  <si>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</si>
  <si>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</si>
  <si>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</si>
  <si>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</si>
  <si>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</si>
  <si>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</si>
  <si>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</si>
  <si>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</si>
  <si>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</si>
  <si>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</si>
  <si>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</si>
  <si>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</si>
  <si>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</si>
  <si>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</si>
  <si>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</si>
  <si>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</si>
  <si>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</si>
  <si>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</si>
  <si>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</si>
  <si>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</si>
  <si>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</si>
  <si>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</si>
  <si>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</si>
  <si>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</si>
  <si>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</si>
  <si>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</si>
  <si>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</si>
  <si>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</si>
  <si>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</si>
  <si>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</si>
  <si>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</si>
  <si>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</si>
  <si>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</si>
  <si>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</si>
  <si>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</si>
  <si>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</si>
  <si>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</si>
  <si>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</si>
  <si>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</si>
  <si>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</si>
  <si>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</si>
  <si>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</si>
  <si>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</si>
  <si>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</si>
  <si>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</si>
  <si>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</si>
  <si>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</si>
  <si>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</si>
  <si>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</si>
  <si>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</si>
  <si>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</si>
  <si>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</si>
  <si>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</si>
  <si>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</si>
  <si>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</si>
  <si>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</si>
  <si>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</si>
  <si>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</si>
  <si>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</si>
  <si>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</si>
  <si>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</si>
  <si>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</si>
  <si>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</si>
  <si>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</si>
  <si>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</si>
  <si>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</si>
  <si>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</si>
  <si>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</si>
  <si>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</si>
  <si>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</si>
  <si>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</si>
  <si>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</si>
  <si>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</si>
  <si>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</si>
  <si>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</si>
  <si>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</si>
  <si>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</si>
  <si>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</si>
  <si>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</si>
  <si>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</si>
  <si>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</si>
  <si>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</si>
  <si>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</si>
  <si>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</si>
  <si>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</si>
  <si>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</si>
  <si>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</si>
  <si>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</si>
  <si>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</si>
  <si>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</si>
  <si>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</si>
  <si>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</si>
  <si>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</si>
  <si>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</si>
  <si>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</si>
  <si>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</si>
  <si>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</si>
  <si>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</si>
  <si>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</si>
  <si>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</si>
  <si>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</si>
  <si>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</si>
  <si>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</si>
  <si>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</si>
  <si>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</si>
  <si>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</si>
  <si>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</si>
  <si>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</si>
  <si>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</si>
  <si>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</si>
  <si>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</si>
  <si>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</si>
  <si>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</si>
  <si>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</si>
  <si>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</si>
  <si>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</si>
  <si>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</si>
  <si>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</si>
  <si>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</si>
  <si>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</si>
  <si>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</si>
  <si>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</si>
  <si>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</si>
  <si>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</si>
  <si>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</si>
  <si>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</si>
  <si>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</si>
  <si>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</si>
  <si>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</si>
  <si>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</si>
  <si>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</si>
  <si>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</si>
  <si>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</si>
  <si>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</si>
  <si>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</si>
  <si>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</si>
  <si>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</si>
  <si>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</si>
  <si>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</si>
  <si>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</si>
  <si>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</si>
  <si>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</si>
  <si>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</si>
  <si>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</si>
  <si>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</si>
  <si>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</si>
  <si>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</si>
  <si>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</si>
  <si>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</si>
  <si>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</si>
  <si>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</si>
  <si>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</si>
  <si>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</si>
  <si>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</si>
  <si>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</si>
  <si>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</si>
  <si>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</si>
  <si>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</si>
  <si>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</si>
  <si>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</si>
  <si>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</si>
  <si>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</si>
  <si>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</si>
  <si>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</si>
  <si>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</si>
  <si>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</si>
  <si>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</si>
  <si>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</si>
  <si>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</si>
  <si>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</si>
  <si>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</si>
  <si>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</si>
  <si>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</si>
  <si>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</si>
  <si>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</si>
  <si>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</si>
  <si>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</si>
  <si>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</si>
  <si>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</si>
  <si>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</si>
  <si>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</si>
  <si>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</si>
  <si>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</si>
  <si>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</si>
  <si>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</si>
  <si>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</si>
  <si>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</si>
  <si>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</si>
  <si>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</si>
  <si>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</si>
  <si>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</si>
  <si>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</si>
  <si>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</si>
  <si>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</si>
  <si>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</si>
  <si>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</si>
  <si>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</si>
  <si>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</si>
  <si>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</si>
  <si>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</si>
  <si>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</si>
  <si>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</si>
  <si>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</si>
  <si>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</si>
  <si>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</si>
  <si>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</si>
  <si>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</si>
  <si>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</si>
  <si>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</si>
  <si>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</si>
  <si>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</si>
  <si>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</si>
  <si>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</si>
  <si>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</si>
  <si>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</si>
  <si>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</si>
  <si>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</si>
  <si>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</si>
  <si>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</si>
  <si>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</si>
  <si>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</si>
  <si>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</si>
  <si>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</si>
  <si>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</si>
  <si>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</si>
  <si>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</si>
  <si>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</si>
  <si>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</si>
  <si>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</si>
  <si>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</si>
  <si>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</si>
  <si>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</si>
  <si>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</si>
  <si>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</si>
  <si>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</si>
  <si>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</si>
  <si>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</si>
  <si>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</si>
  <si>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</si>
  <si>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</si>
  <si>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</si>
  <si>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</si>
  <si>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</si>
  <si>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</si>
  <si>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</si>
  <si>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</si>
  <si>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</si>
  <si>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</si>
  <si>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</si>
  <si>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</si>
  <si>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</si>
  <si>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</si>
  <si>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</si>
  <si>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</si>
  <si>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</si>
  <si>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</si>
  <si>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</si>
  <si>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</si>
  <si>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</si>
  <si>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</si>
  <si>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</si>
  <si>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</si>
  <si>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</si>
  <si>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</si>
  <si>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</si>
  <si>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</si>
  <si>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</si>
  <si>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</si>
  <si>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</si>
  <si>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</si>
  <si>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</si>
  <si>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</si>
  <si>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</si>
  <si>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</si>
  <si>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</si>
  <si>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</si>
  <si>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</si>
  <si>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</si>
  <si>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</si>
  <si>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</si>
  <si>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</si>
  <si>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</si>
  <si>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</si>
  <si>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</si>
  <si>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</si>
  <si>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</si>
  <si>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</si>
  <si>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</si>
  <si>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</si>
  <si>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</si>
  <si>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</si>
  <si>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</si>
  <si>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</si>
  <si>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</si>
  <si>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</si>
  <si>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</si>
  <si>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</si>
  <si>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</si>
  <si>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</si>
  <si>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</si>
  <si>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</si>
  <si>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</si>
  <si>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</si>
  <si>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</si>
  <si>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</si>
  <si>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</si>
  <si>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</si>
  <si>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</si>
  <si>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</si>
  <si>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</si>
  <si>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</si>
  <si>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</si>
  <si>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</si>
  <si>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</si>
  <si>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</si>
  <si>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</si>
  <si>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</si>
  <si>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</si>
  <si>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</si>
  <si>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</si>
  <si>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</si>
  <si>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</si>
  <si>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</si>
  <si>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</si>
  <si>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</si>
  <si>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</si>
  <si>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</si>
  <si>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</si>
  <si>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</si>
  <si>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</si>
  <si>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</si>
  <si>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</si>
  <si>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</si>
  <si>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</si>
  <si>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</si>
  <si>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</si>
  <si>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</si>
  <si>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</si>
  <si>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</si>
  <si>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</si>
  <si>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</si>
  <si>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</si>
  <si>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</si>
  <si>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</si>
  <si>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</si>
  <si>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</si>
  <si>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</si>
  <si>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</si>
  <si>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</si>
  <si>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</si>
  <si>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</si>
  <si>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</si>
  <si>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</si>
  <si>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</si>
  <si>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</si>
  <si>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</si>
  <si>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</si>
  <si>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</si>
  <si>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</si>
  <si>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</si>
  <si>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</si>
  <si>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</si>
  <si>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</si>
  <si>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</si>
  <si>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</si>
  <si>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</si>
  <si>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</si>
  <si>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</si>
  <si>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</si>
  <si>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</si>
  <si>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</si>
  <si>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</si>
  <si>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</si>
  <si>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</si>
  <si>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</si>
  <si>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</si>
  <si>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</si>
  <si>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</si>
  <si>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</si>
  <si>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</si>
  <si>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</si>
  <si>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</si>
  <si>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</si>
  <si>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</si>
  <si>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</si>
  <si>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</si>
  <si>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</si>
  <si>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</si>
  <si>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</si>
  <si>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</si>
  <si>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</si>
  <si>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</si>
  <si>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</si>
  <si>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</si>
  <si>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</si>
  <si>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</si>
  <si>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</si>
  <si>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</si>
  <si>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</si>
  <si>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</si>
  <si>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</si>
  <si>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</si>
  <si>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</si>
  <si>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</si>
  <si>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</si>
  <si>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</si>
  <si>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</si>
  <si>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</si>
  <si>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</si>
  <si>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</si>
  <si>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</si>
  <si>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</si>
  <si>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</si>
  <si>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</si>
  <si>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</si>
  <si>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</si>
  <si>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</si>
  <si>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</si>
  <si>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</si>
  <si>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</si>
  <si>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</si>
  <si>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</si>
  <si>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</si>
  <si>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</si>
  <si>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</si>
  <si>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</si>
  <si>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</si>
  <si>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</si>
  <si>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</si>
  <si>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</si>
  <si>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</si>
  <si>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</si>
  <si>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</si>
  <si>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</si>
  <si>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</si>
  <si>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</si>
  <si>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</si>
  <si>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</si>
  <si>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</si>
  <si>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</si>
  <si>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</si>
  <si>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</si>
  <si>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</si>
  <si>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</si>
  <si>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</si>
  <si>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</si>
  <si>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</si>
  <si>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</si>
  <si>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</si>
  <si>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</si>
  <si>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</si>
  <si>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</si>
  <si>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</si>
  <si>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</si>
  <si>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</si>
  <si>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</si>
  <si>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</si>
  <si>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</si>
  <si>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</si>
  <si>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</si>
  <si>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</si>
  <si>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</si>
  <si>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</si>
  <si>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</si>
  <si>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</si>
  <si>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</si>
  <si>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</si>
  <si>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</si>
  <si>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</si>
  <si>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</si>
  <si>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</si>
  <si>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</si>
  <si>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</si>
  <si>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</si>
  <si>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</si>
  <si>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</si>
  <si>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</si>
  <si>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</si>
  <si>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</si>
  <si>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</si>
  <si>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</si>
  <si>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</si>
  <si>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</si>
  <si>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</si>
  <si>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</si>
  <si>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</si>
  <si>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</si>
  <si>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</si>
  <si>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</si>
  <si>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</si>
  <si>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</si>
  <si>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</si>
  <si>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</si>
  <si>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</si>
  <si>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</si>
  <si>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</si>
  <si>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</si>
  <si>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</si>
  <si>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</si>
  <si>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</si>
  <si>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</si>
  <si>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</si>
  <si>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</si>
  <si>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</si>
  <si>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</si>
  <si>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</si>
  <si>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</si>
  <si>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</si>
  <si>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</si>
  <si>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</si>
  <si>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</si>
  <si>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</si>
  <si>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</si>
  <si>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</si>
  <si>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</si>
  <si>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</si>
  <si>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</si>
  <si>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</si>
  <si>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</si>
  <si>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</si>
  <si>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</si>
  <si>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</si>
  <si>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</si>
  <si>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</si>
  <si>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</si>
  <si>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</si>
  <si>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</si>
  <si>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</si>
  <si>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</si>
  <si>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</si>
  <si>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</si>
  <si>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</si>
  <si>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</si>
  <si>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</si>
  <si>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</si>
  <si>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</si>
  <si>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</si>
  <si>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</si>
  <si>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</si>
  <si>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</si>
  <si>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</si>
  <si>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</si>
  <si>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</si>
  <si>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</si>
  <si>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</si>
  <si>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</si>
  <si>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</si>
  <si>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</si>
  <si>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</si>
  <si>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</si>
  <si>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</si>
  <si>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</si>
  <si>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</si>
  <si>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</si>
  <si>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</si>
  <si>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</si>
  <si>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</si>
  <si>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</si>
  <si>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</si>
  <si>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</si>
  <si>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</si>
  <si>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</si>
  <si>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</si>
  <si>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</si>
  <si>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</si>
  <si>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</si>
  <si>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</si>
  <si>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</si>
  <si>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</si>
  <si>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</si>
  <si>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</si>
  <si>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</si>
  <si>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</si>
  <si>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</si>
  <si>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</si>
  <si>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</si>
  <si>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</si>
  <si>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</si>
  <si>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</si>
  <si>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</si>
  <si>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</si>
  <si>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</si>
  <si>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</si>
  <si>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</si>
  <si>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</si>
  <si>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</si>
  <si>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</si>
  <si>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</si>
  <si>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</si>
  <si>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</si>
  <si>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</si>
  <si>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</si>
  <si>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</si>
  <si>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</si>
  <si>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</si>
  <si>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</si>
  <si>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</si>
  <si>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</si>
  <si>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</si>
  <si>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</si>
  <si>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</si>
  <si>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</si>
  <si>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</si>
  <si>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</si>
  <si>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</si>
  <si>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</si>
  <si>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</si>
  <si>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</si>
  <si>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</si>
  <si>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</si>
  <si>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</si>
  <si>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</si>
  <si>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</si>
  <si>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</si>
  <si>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</si>
  <si>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</si>
  <si>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</si>
  <si>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</si>
  <si>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</si>
  <si>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</si>
  <si>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</si>
  <si>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</si>
  <si>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</si>
  <si>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</si>
  <si>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</si>
  <si>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</si>
  <si>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</si>
  <si>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</si>
  <si>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</si>
  <si>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</si>
  <si>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</si>
  <si>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</si>
  <si>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</si>
  <si>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</si>
  <si>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</si>
  <si>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</si>
  <si>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</si>
  <si>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</si>
  <si>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</si>
  <si>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</si>
  <si>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</si>
  <si>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</si>
  <si>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</si>
  <si>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</si>
  <si>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</si>
  <si>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</si>
  <si>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</si>
  <si>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</si>
  <si>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</si>
  <si>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</si>
  <si>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</si>
  <si>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</si>
  <si>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</si>
  <si>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</si>
  <si>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</si>
  <si>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</si>
  <si>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</si>
  <si>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</si>
  <si>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</si>
  <si>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</si>
  <si>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</si>
  <si>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</si>
  <si>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</si>
  <si>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</si>
  <si>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</si>
  <si>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</si>
  <si>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</si>
  <si>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</si>
  <si>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</si>
  <si>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</si>
  <si>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</si>
  <si>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</si>
  <si>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</si>
  <si>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</si>
  <si>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</si>
  <si>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</si>
  <si>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</si>
  <si>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</si>
  <si>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</si>
  <si>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</si>
  <si>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</si>
  <si>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</si>
  <si>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</si>
  <si>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</si>
  <si>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</si>
  <si>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</si>
  <si>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</si>
  <si>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</si>
  <si>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</si>
  <si>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</si>
  <si>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</si>
  <si>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</si>
  <si>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</si>
  <si>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</si>
  <si>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</si>
  <si>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</si>
  <si>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</si>
  <si>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</si>
  <si>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</si>
  <si>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</si>
  <si>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</si>
  <si>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</si>
  <si>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</si>
  <si>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</si>
  <si>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</si>
  <si>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</si>
  <si>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</si>
  <si>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</si>
  <si>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</si>
  <si>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</si>
  <si>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</si>
  <si>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</si>
  <si>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</si>
  <si>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</si>
  <si>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</si>
  <si>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</si>
  <si>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</si>
  <si>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</si>
  <si>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</si>
  <si>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</si>
  <si>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</si>
  <si>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</si>
  <si>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</si>
  <si>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</si>
  <si>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</si>
  <si>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</si>
  <si>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</si>
  <si>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</si>
  <si>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</si>
  <si>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</si>
  <si>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</si>
  <si>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</si>
  <si>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</si>
  <si>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</si>
  <si>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</si>
  <si>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</si>
  <si>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</si>
  <si>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</si>
  <si>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</si>
  <si>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</si>
  <si>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</si>
  <si>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</si>
  <si>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</si>
  <si>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</si>
  <si>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</si>
  <si>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</si>
  <si>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</si>
  <si>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</si>
  <si>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</si>
  <si>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</si>
  <si>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</si>
  <si>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</si>
  <si>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</si>
  <si>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</si>
  <si>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</si>
  <si>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</si>
  <si>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</si>
  <si>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</si>
  <si>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</si>
  <si>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</si>
  <si>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</si>
  <si>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</si>
  <si>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</si>
  <si>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</si>
  <si>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</si>
  <si>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</si>
  <si>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</si>
  <si>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</si>
  <si>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</si>
  <si>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</si>
  <si>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</si>
  <si>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</si>
  <si>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</si>
  <si>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</si>
  <si>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</si>
  <si>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</si>
  <si>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</si>
  <si>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</si>
  <si>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</si>
  <si>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</si>
  <si>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</si>
  <si>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</si>
  <si>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</si>
  <si>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</si>
  <si>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</si>
  <si>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</si>
  <si>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</si>
  <si>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</si>
  <si>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</si>
  <si>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</si>
  <si>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</si>
  <si>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</si>
  <si>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</si>
  <si>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</si>
  <si>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</si>
  <si>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</si>
  <si>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</si>
  <si>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</si>
  <si>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</si>
  <si>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</si>
  <si>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</si>
  <si>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</si>
  <si>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</si>
  <si>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</si>
  <si>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</si>
  <si>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</si>
  <si>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</si>
  <si>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</si>
  <si>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</si>
  <si>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</si>
  <si>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</si>
  <si>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</si>
  <si>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</si>
  <si>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</si>
  <si>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</si>
  <si>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</si>
  <si>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</si>
  <si>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</si>
  <si>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</si>
  <si>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</si>
  <si>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</si>
  <si>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</si>
  <si>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</si>
  <si>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</si>
  <si>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</si>
  <si>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</si>
  <si>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</si>
  <si>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</si>
  <si>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</si>
  <si>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</si>
  <si>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</si>
  <si>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</si>
  <si>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</si>
  <si>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</si>
  <si>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</si>
  <si>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</si>
  <si>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</si>
  <si>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</si>
  <si>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</si>
  <si>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</si>
  <si>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</si>
  <si>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</si>
  <si>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</si>
  <si>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</si>
  <si>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</si>
  <si>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</si>
  <si>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</si>
  <si>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</si>
  <si>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</si>
  <si>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</si>
  <si>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</si>
  <si>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</si>
  <si>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</si>
  <si>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</si>
  <si>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</si>
  <si>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</si>
  <si>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</si>
  <si>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</si>
  <si>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</si>
  <si>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</si>
  <si>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</si>
  <si>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</si>
  <si>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</si>
  <si>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</si>
  <si>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</si>
  <si>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</si>
  <si>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</si>
  <si>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</si>
  <si>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</si>
  <si>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</si>
  <si>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</si>
  <si>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</si>
  <si>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</si>
  <si>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</si>
  <si>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</si>
  <si>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</si>
  <si>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</si>
  <si>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</si>
  <si>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</si>
  <si>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</si>
  <si>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</si>
  <si>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</si>
  <si>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</si>
  <si>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</si>
  <si>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</si>
  <si>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</si>
  <si>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</si>
  <si>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</si>
  <si>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</si>
  <si>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</si>
  <si>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</si>
  <si>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</si>
  <si>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</si>
  <si>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</si>
  <si>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</si>
  <si>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</si>
  <si>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</si>
  <si>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</si>
  <si>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</si>
  <si>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</si>
  <si>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</si>
  <si>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</si>
  <si>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</si>
  <si>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</si>
  <si>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</si>
  <si>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</si>
  <si>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</si>
  <si>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</si>
  <si>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</si>
  <si>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</si>
  <si>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</si>
  <si>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</si>
  <si>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</si>
  <si>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</si>
  <si>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</si>
  <si>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</si>
  <si>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</si>
  <si>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</si>
  <si>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</si>
  <si>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</si>
  <si>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</si>
  <si>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</si>
  <si>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</si>
  <si>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</si>
  <si>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</si>
  <si>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</si>
  <si>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</si>
  <si>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</si>
  <si>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</si>
  <si>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</si>
  <si>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</si>
  <si>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</si>
  <si>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</si>
  <si>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</si>
  <si>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</si>
  <si>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</si>
  <si>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</si>
  <si>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</si>
  <si>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</si>
  <si>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</si>
  <si>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</si>
  <si>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</si>
  <si>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</si>
  <si>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</si>
  <si>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</si>
  <si>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</si>
  <si>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</si>
  <si>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</si>
  <si>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</si>
  <si>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</si>
  <si>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</si>
  <si>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</si>
  <si>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</si>
  <si>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</si>
  <si>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</si>
  <si>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</si>
  <si>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</si>
  <si>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</si>
  <si>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</si>
  <si>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</si>
  <si>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</si>
  <si>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</si>
  <si>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</si>
  <si>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</si>
  <si>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</si>
  <si>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</si>
  <si>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</si>
  <si>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</si>
  <si>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</si>
  <si>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</si>
  <si>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</si>
  <si>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</si>
  <si>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</si>
  <si>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</si>
  <si>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</si>
  <si>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</si>
  <si>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</si>
  <si>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</si>
  <si>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</si>
  <si>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</si>
  <si>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</si>
  <si>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</si>
  <si>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</si>
  <si>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</si>
  <si>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</si>
  <si>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</si>
  <si>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</si>
  <si>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</si>
  <si>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</si>
  <si>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</si>
  <si>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</si>
  <si>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</si>
  <si>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</si>
  <si>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</si>
  <si>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</si>
  <si>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</si>
  <si>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</si>
  <si>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</si>
  <si>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</si>
  <si>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</si>
  <si>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</si>
  <si>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</si>
  <si>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</si>
  <si>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</si>
  <si>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</si>
  <si>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</si>
  <si>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</si>
  <si>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</si>
  <si>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</si>
  <si>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</si>
  <si>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</si>
  <si>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</si>
  <si>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</si>
  <si>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</si>
  <si>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</si>
  <si>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</si>
  <si>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</si>
  <si>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</si>
  <si>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</si>
  <si>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</si>
  <si>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</si>
  <si>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</si>
  <si>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</si>
  <si>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</si>
  <si>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</si>
  <si>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</si>
  <si>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</si>
  <si>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</si>
  <si>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</si>
  <si>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</si>
  <si>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</si>
  <si>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</si>
  <si>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</si>
  <si>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</si>
  <si>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</si>
  <si>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</si>
  <si>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</si>
  <si>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</si>
  <si>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</si>
  <si>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</si>
  <si>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</si>
  <si>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</si>
  <si>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</si>
  <si>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</si>
  <si>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</si>
  <si>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</si>
  <si>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</si>
  <si>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</si>
  <si>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</si>
  <si>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</si>
  <si>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</si>
  <si>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</si>
  <si>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</si>
  <si>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</si>
  <si>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</si>
  <si>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</si>
  <si>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</si>
  <si>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</si>
  <si>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</si>
  <si>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</si>
  <si>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</si>
  <si>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</si>
  <si>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</si>
  <si>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</si>
  <si>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</si>
  <si>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</si>
  <si>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</si>
  <si>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</si>
  <si>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</si>
  <si>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</si>
  <si>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</si>
  <si>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</si>
  <si>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</si>
  <si>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</si>
  <si>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</si>
  <si>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</si>
  <si>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</si>
  <si>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</si>
  <si>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</si>
  <si>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</si>
  <si>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</si>
  <si>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</si>
  <si>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</si>
  <si>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</si>
  <si>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</si>
  <si>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</si>
  <si>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</si>
  <si>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</si>
  <si>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</si>
  <si>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</si>
  <si>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</si>
  <si>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</si>
  <si>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</si>
  <si>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</si>
  <si>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</si>
  <si>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</si>
  <si>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</si>
  <si>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</si>
  <si>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</si>
  <si>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</si>
  <si>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</si>
  <si>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</si>
  <si>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</si>
  <si>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</si>
  <si>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</si>
  <si>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</si>
  <si>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</si>
  <si>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</si>
  <si>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</si>
  <si>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</si>
  <si>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</si>
  <si>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</si>
  <si>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</si>
  <si>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</si>
  <si>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</si>
  <si>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</si>
  <si>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</si>
  <si>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</si>
  <si>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</si>
  <si>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</si>
  <si>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</si>
  <si>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</si>
  <si>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</si>
  <si>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</si>
  <si>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</si>
  <si>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</si>
  <si>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</si>
  <si>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</si>
  <si>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</si>
  <si>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</si>
  <si>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</si>
  <si>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</si>
  <si>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</si>
  <si>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</si>
  <si>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</si>
  <si>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</si>
  <si>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</si>
  <si>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</si>
  <si>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</si>
  <si>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</si>
  <si>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</si>
  <si>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</si>
  <si>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</si>
  <si>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</si>
  <si>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</si>
  <si>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</si>
  <si>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</si>
  <si>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</si>
  <si>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</si>
  <si>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</si>
  <si>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</si>
  <si>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</si>
  <si>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</si>
  <si>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</si>
  <si>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</si>
  <si>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</si>
  <si>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</si>
  <si>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</si>
  <si>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</si>
  <si>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</si>
  <si>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</si>
  <si>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</si>
  <si>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</si>
  <si>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</si>
  <si>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</si>
  <si>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</si>
  <si>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</si>
  <si>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</si>
  <si>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</si>
  <si>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</si>
  <si>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</si>
  <si>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</si>
  <si>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</si>
  <si>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</si>
  <si>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</si>
  <si>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</si>
  <si>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</si>
  <si>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</si>
  <si>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</si>
  <si>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</si>
  <si>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</si>
  <si>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</si>
  <si>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</si>
  <si>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</si>
  <si>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</si>
  <si>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</si>
  <si>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</si>
  <si>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</si>
  <si>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</si>
  <si>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</si>
  <si>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</si>
  <si>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</si>
  <si>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</si>
  <si>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</si>
  <si>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</si>
  <si>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</si>
  <si>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</si>
  <si>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</si>
  <si>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</si>
  <si>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</si>
  <si>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</si>
  <si>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</si>
  <si>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</si>
  <si>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</si>
  <si>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</si>
  <si>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</si>
  <si>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</si>
  <si>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</si>
  <si>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</si>
  <si>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</si>
  <si>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</si>
  <si>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</si>
  <si>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</si>
  <si>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</si>
  <si>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</si>
  <si>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</si>
  <si>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</si>
  <si>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</si>
  <si>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</si>
  <si>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</si>
  <si>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</si>
  <si>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</si>
  <si>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</si>
  <si>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</si>
  <si>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</si>
  <si>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</si>
  <si>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</si>
  <si>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</si>
  <si>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</si>
  <si>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</si>
  <si>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</si>
  <si>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</si>
  <si>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</si>
  <si>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</si>
  <si>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</si>
  <si>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</si>
  <si>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</si>
  <si>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</si>
  <si>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</si>
  <si>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</si>
  <si>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</si>
  <si>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</si>
  <si>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</si>
  <si>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</si>
  <si>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</si>
  <si>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</si>
  <si>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</si>
  <si>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</si>
  <si>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</si>
  <si>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</si>
  <si>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</si>
  <si>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</si>
  <si>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</si>
  <si>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</si>
  <si>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</si>
  <si>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</si>
  <si>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</si>
  <si>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</si>
  <si>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</si>
  <si>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</si>
  <si>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</si>
  <si>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</si>
  <si>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</si>
  <si>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</si>
  <si>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</si>
  <si>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</si>
  <si>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</si>
  <si>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</si>
  <si>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</si>
  <si>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</si>
  <si>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</si>
  <si>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</si>
  <si>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</si>
  <si>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</si>
  <si>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</si>
  <si>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</si>
  <si>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</si>
  <si>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</si>
  <si>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</si>
  <si>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</si>
  <si>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</si>
  <si>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</si>
  <si>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</si>
  <si>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</si>
  <si>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</si>
  <si>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</si>
  <si>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</si>
  <si>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</si>
  <si>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</si>
  <si>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</si>
  <si>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</si>
  <si>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</si>
  <si>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</si>
  <si>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</si>
  <si>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</si>
  <si>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</si>
  <si>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</si>
  <si>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</si>
  <si>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</si>
  <si>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</si>
  <si>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</si>
  <si>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</si>
  <si>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</si>
  <si>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</si>
  <si>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</si>
  <si>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</si>
  <si>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</si>
  <si>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</si>
  <si>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</si>
  <si>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</si>
  <si>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</si>
  <si>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</si>
  <si>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</si>
  <si>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</si>
  <si>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</si>
  <si>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</si>
  <si>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</si>
  <si>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</si>
  <si>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</si>
  <si>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</si>
  <si>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</si>
  <si>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</si>
  <si>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</si>
  <si>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</si>
  <si>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</si>
  <si>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</si>
  <si>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</si>
  <si>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</si>
  <si>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</si>
  <si>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</si>
  <si>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</si>
  <si>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</si>
  <si>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</si>
  <si>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</si>
  <si>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</si>
  <si>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</si>
  <si>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</si>
  <si>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</si>
  <si>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</si>
  <si>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</si>
  <si>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</si>
  <si>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</si>
  <si>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</si>
  <si>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</si>
  <si>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</si>
  <si>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</si>
  <si>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</si>
  <si>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</si>
  <si>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</si>
  <si>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</si>
  <si>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</si>
  <si>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</si>
  <si>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</si>
  <si>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</si>
  <si>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</si>
  <si>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</si>
  <si>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</si>
  <si>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</si>
  <si>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</si>
  <si>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</si>
  <si>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</si>
  <si>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</si>
  <si>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</si>
  <si>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</si>
  <si>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</si>
  <si>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</si>
  <si>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</si>
  <si>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</si>
  <si>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</si>
  <si>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</si>
  <si>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</si>
  <si>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</si>
  <si>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</si>
  <si>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</si>
  <si>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</si>
  <si>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</si>
  <si>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</si>
  <si>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</si>
  <si>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</si>
  <si>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</si>
  <si>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</si>
  <si>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</si>
  <si>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</si>
  <si>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</si>
  <si>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</si>
  <si>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</si>
  <si>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</si>
  <si>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</si>
  <si>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</si>
  <si>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</si>
  <si>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</si>
  <si>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</si>
  <si>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</si>
  <si>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</si>
  <si>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</si>
  <si>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</si>
  <si>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</si>
  <si>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</si>
  <si>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</si>
  <si>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</si>
  <si>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</si>
  <si>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</si>
  <si>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</si>
  <si>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</si>
  <si>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</si>
  <si>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</si>
  <si>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</si>
  <si>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</si>
  <si>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</si>
  <si>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</si>
  <si>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</si>
  <si>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</si>
  <si>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</si>
  <si>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</si>
  <si>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</si>
  <si>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</si>
  <si>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</si>
  <si>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</si>
  <si>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</si>
  <si>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</si>
  <si>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</si>
  <si>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</si>
  <si>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</si>
  <si>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</si>
  <si>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</si>
  <si>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</si>
  <si>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</si>
  <si>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</si>
  <si>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</si>
  <si>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</si>
  <si>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</si>
  <si>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</si>
  <si>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</si>
  <si>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</si>
  <si>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</si>
  <si>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</si>
  <si>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</si>
  <si>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</si>
  <si>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</si>
  <si>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</si>
  <si>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</si>
  <si>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</si>
  <si>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</si>
  <si>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</si>
  <si>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</si>
  <si>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</si>
  <si>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</si>
  <si>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</si>
  <si>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</si>
  <si>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</si>
  <si>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</si>
  <si>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</si>
  <si>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</si>
  <si>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</si>
  <si>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</si>
  <si>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</si>
  <si>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</si>
  <si>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</si>
  <si>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</si>
  <si>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</si>
  <si>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</si>
  <si>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</si>
  <si>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</si>
  <si>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</si>
  <si>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</si>
  <si>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</si>
  <si>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</si>
  <si>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</si>
  <si>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</si>
  <si>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</si>
  <si>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</si>
  <si>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</si>
  <si>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</si>
  <si>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</si>
  <si>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</si>
  <si>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</si>
  <si>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</si>
  <si>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</si>
  <si>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</si>
  <si>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</si>
  <si>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</si>
  <si>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</si>
  <si>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</si>
  <si>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</si>
  <si>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</si>
  <si>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</si>
  <si>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</si>
  <si>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</si>
  <si>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</si>
  <si>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</si>
  <si>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</si>
  <si>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</si>
  <si>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</si>
  <si>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</si>
  <si>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</si>
  <si>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</si>
  <si>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</si>
  <si>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</si>
  <si>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</si>
  <si>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</si>
  <si>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</si>
  <si>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</si>
  <si>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</si>
  <si>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</si>
  <si>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</si>
  <si>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</si>
  <si>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</si>
  <si>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</si>
  <si>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</si>
  <si>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</si>
  <si>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</si>
  <si>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</si>
  <si>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</si>
  <si>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</si>
  <si>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</si>
  <si>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</si>
  <si>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</si>
  <si>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</si>
  <si>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</si>
  <si>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</si>
  <si>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</si>
  <si>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</si>
  <si>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</si>
  <si>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</si>
  <si>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</si>
  <si>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</si>
  <si>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</si>
  <si>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</si>
  <si>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</si>
  <si>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</si>
  <si>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</si>
  <si>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</si>
  <si>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</si>
  <si>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</si>
  <si>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</si>
  <si>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</si>
  <si>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</si>
  <si>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</si>
  <si>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</si>
  <si>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</si>
  <si>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</si>
  <si>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</si>
  <si>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</si>
  <si>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</si>
  <si>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</si>
  <si>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</si>
  <si>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</si>
  <si>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</si>
  <si>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</si>
  <si>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</si>
  <si>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</si>
  <si>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</si>
  <si>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</si>
  <si>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</si>
  <si>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</si>
  <si>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</si>
  <si>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</si>
  <si>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</si>
  <si>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</si>
  <si>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</si>
  <si>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</si>
  <si>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</si>
  <si>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</si>
  <si>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</si>
  <si>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</si>
  <si>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</si>
  <si>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</si>
  <si>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</si>
  <si>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</si>
  <si>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</si>
  <si>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</si>
  <si>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</si>
  <si>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</si>
  <si>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</si>
  <si>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</si>
  <si>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</si>
  <si>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</si>
  <si>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</si>
  <si>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</si>
  <si>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</si>
  <si>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</si>
  <si>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</si>
  <si>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</si>
  <si>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</si>
  <si>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</si>
  <si>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</si>
  <si>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</si>
  <si>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</si>
  <si>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</si>
  <si>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</si>
  <si>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</si>
  <si>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</si>
  <si>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</si>
  <si>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</si>
  <si>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</si>
  <si>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</si>
  <si>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</si>
  <si>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</si>
  <si>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</si>
  <si>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</si>
  <si>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</si>
  <si>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</si>
  <si>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</si>
  <si>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</si>
  <si>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</si>
  <si>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</si>
  <si>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</si>
  <si>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</si>
  <si>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</si>
  <si>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</si>
  <si>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</si>
  <si>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</si>
  <si>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</si>
  <si>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</si>
  <si>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</si>
  <si>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</si>
  <si>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</si>
  <si>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</si>
  <si>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</si>
  <si>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</si>
  <si>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</si>
  <si>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</si>
  <si>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</si>
  <si>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</si>
  <si>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</si>
  <si>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</si>
  <si>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</si>
  <si>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</si>
  <si>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</si>
  <si>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</si>
  <si>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</si>
  <si>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</si>
  <si>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</si>
  <si>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</si>
  <si>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</si>
  <si>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</si>
  <si>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</si>
  <si>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</si>
  <si>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</si>
  <si>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</si>
  <si>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</si>
  <si>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</si>
  <si>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</si>
  <si>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</si>
  <si>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</si>
  <si>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</si>
  <si>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</si>
  <si>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</si>
  <si>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</si>
  <si>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</si>
  <si>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</si>
  <si>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</si>
  <si>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</si>
  <si>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</si>
  <si>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</si>
  <si>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</si>
  <si>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</si>
  <si>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</si>
  <si>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</si>
  <si>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</si>
  <si>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</si>
  <si>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</si>
  <si>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</si>
  <si>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</si>
  <si>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</si>
  <si>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</si>
  <si>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</si>
  <si>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</si>
  <si>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</si>
  <si>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</si>
  <si>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</si>
  <si>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</si>
  <si>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</si>
  <si>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</si>
  <si>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</si>
  <si>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</si>
  <si>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</si>
  <si>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</si>
  <si>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</si>
  <si>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</si>
  <si>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</si>
  <si>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</si>
  <si>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</si>
  <si>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</si>
  <si>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</si>
  <si>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</si>
  <si>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</si>
  <si>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</si>
  <si>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</si>
  <si>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</si>
  <si>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</si>
  <si>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</si>
  <si>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</si>
  <si>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</si>
  <si>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</si>
  <si>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</si>
  <si>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</si>
  <si>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</si>
  <si>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</si>
  <si>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</si>
  <si>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</si>
  <si>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</si>
  <si>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</si>
  <si>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</si>
  <si>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</si>
  <si>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</si>
  <si>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</si>
  <si>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</si>
  <si>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</si>
  <si>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</si>
  <si>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</si>
  <si>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</si>
  <si>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</si>
  <si>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</si>
  <si>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</si>
  <si>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</si>
  <si>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</si>
  <si>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</si>
  <si>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</si>
  <si>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</si>
  <si>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</si>
  <si>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</si>
  <si>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</si>
  <si>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</si>
  <si>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</si>
  <si>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</si>
  <si>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</si>
  <si>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</si>
  <si>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</si>
  <si>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</si>
  <si>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</si>
  <si>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</si>
  <si>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</si>
  <si>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</si>
  <si>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</si>
  <si>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</si>
  <si>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</si>
  <si>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</si>
  <si>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</si>
  <si>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</si>
  <si>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</si>
  <si>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</si>
  <si>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</si>
  <si>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</si>
  <si>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</si>
  <si>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</si>
  <si>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</si>
  <si>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</si>
  <si>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</si>
  <si>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</si>
  <si>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</si>
  <si>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</si>
  <si>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</si>
  <si>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</si>
  <si>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</si>
  <si>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</si>
  <si>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</si>
  <si>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</si>
  <si>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</si>
  <si>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</si>
  <si>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</si>
  <si>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</si>
  <si>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</si>
  <si>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</si>
  <si>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</si>
  <si>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</si>
  <si>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</si>
  <si>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</si>
  <si>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</si>
  <si>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</si>
  <si>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</si>
  <si>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</si>
  <si>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</si>
  <si>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</si>
  <si>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</si>
  <si>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</si>
  <si>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</si>
  <si>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</si>
  <si>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</si>
  <si>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</si>
  <si>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</si>
  <si>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</si>
  <si>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</si>
  <si>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</si>
  <si>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</si>
  <si>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</si>
  <si>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</si>
  <si>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</si>
  <si>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</si>
  <si>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</si>
  <si>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</si>
  <si>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</si>
  <si>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</si>
  <si>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</si>
  <si>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</si>
  <si>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</si>
  <si>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</si>
  <si>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</si>
  <si>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</si>
  <si>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</si>
  <si>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</si>
  <si>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</si>
  <si>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</si>
  <si>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</si>
  <si>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</si>
  <si>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</si>
  <si>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</si>
  <si>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</si>
  <si>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</si>
  <si>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</si>
  <si>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</si>
  <si>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</si>
  <si>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</si>
  <si>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</si>
  <si>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</si>
  <si>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</si>
  <si>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</si>
  <si>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</si>
  <si>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</si>
  <si>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</si>
  <si>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</si>
  <si>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</si>
  <si>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</si>
  <si>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</si>
  <si>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</si>
  <si>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</si>
  <si>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</si>
  <si>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</si>
  <si>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</si>
  <si>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</si>
  <si>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</si>
  <si>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</si>
  <si>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</si>
  <si>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</si>
  <si>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</si>
  <si>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</si>
  <si>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</si>
  <si>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</si>
  <si>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</si>
  <si>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</si>
  <si>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</si>
  <si>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</si>
  <si>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</si>
  <si>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</si>
  <si>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</si>
  <si>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</si>
  <si>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</si>
  <si>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</si>
  <si>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</si>
  <si>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</si>
  <si>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</si>
  <si>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</si>
  <si>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</si>
  <si>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</si>
  <si>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</si>
  <si>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</si>
  <si>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</si>
  <si>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</si>
  <si>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</si>
  <si>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</si>
  <si>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</si>
  <si>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</si>
  <si>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</si>
  <si>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</si>
  <si>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</si>
  <si>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</si>
  <si>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</si>
  <si>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</si>
  <si>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</si>
  <si>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</si>
  <si>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</si>
  <si>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</si>
  <si>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</si>
  <si>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</si>
  <si>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</si>
  <si>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</si>
  <si>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</si>
  <si>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</si>
  <si>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</si>
  <si>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</si>
  <si>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</si>
  <si>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</si>
  <si>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</si>
  <si>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</si>
  <si>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</si>
  <si>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</si>
  <si>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</si>
  <si>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</si>
  <si>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</si>
  <si>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</si>
  <si>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</si>
  <si>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</si>
  <si>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</si>
  <si>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</si>
  <si>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</si>
  <si>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</si>
  <si>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</si>
  <si>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</si>
  <si>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</si>
  <si>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</si>
  <si>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</si>
  <si>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</si>
  <si>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</si>
  <si>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</si>
  <si>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</si>
  <si>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</si>
  <si>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</si>
  <si>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</si>
  <si>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</si>
  <si>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</si>
  <si>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</si>
  <si>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</si>
  <si>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</si>
  <si>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</si>
  <si>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</si>
  <si>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</si>
  <si>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</si>
  <si>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</si>
  <si>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</si>
  <si>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</si>
  <si>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</si>
  <si>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</si>
  <si>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</si>
  <si>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</si>
  <si>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</si>
  <si>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</si>
  <si>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</si>
  <si>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</si>
  <si>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</si>
  <si>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</si>
  <si>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</si>
  <si>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</si>
  <si>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</si>
  <si>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</si>
  <si>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</si>
  <si>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</si>
  <si>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</si>
  <si>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</si>
  <si>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</si>
  <si>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</si>
  <si>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</si>
  <si>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</si>
  <si>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</si>
  <si>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</si>
  <si>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</si>
  <si>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</si>
  <si>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</si>
  <si>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</si>
  <si>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</si>
  <si>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</si>
  <si>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</si>
  <si>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</si>
  <si>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</si>
  <si>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</si>
  <si>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</si>
  <si>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</si>
  <si>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</si>
  <si>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</si>
  <si>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</si>
  <si>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</si>
  <si>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</si>
  <si>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</si>
  <si>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</si>
  <si>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</si>
  <si>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</si>
  <si>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</si>
  <si>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</si>
  <si>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</si>
  <si>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</si>
  <si>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</si>
  <si>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</si>
  <si>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</si>
  <si>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</si>
  <si>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</si>
  <si>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</si>
  <si>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</si>
  <si>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</si>
  <si>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</si>
  <si>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</si>
  <si>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</si>
  <si>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</si>
  <si>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</si>
  <si>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</si>
  <si>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</si>
  <si>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</si>
  <si>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</si>
  <si>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</si>
  <si>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</si>
  <si>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</si>
  <si>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</si>
  <si>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</si>
  <si>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</si>
  <si>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</si>
  <si>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</si>
  <si>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</si>
  <si>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</si>
  <si>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</si>
  <si>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</si>
  <si>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</si>
  <si>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</si>
  <si>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</si>
  <si>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</si>
  <si>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</si>
  <si>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</si>
  <si>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</si>
  <si>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</si>
  <si>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</si>
  <si>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</si>
  <si>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</si>
  <si>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</si>
  <si>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</si>
  <si>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</si>
  <si>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</si>
  <si>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</si>
  <si>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</si>
  <si>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</si>
  <si>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</si>
  <si>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</si>
  <si>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</si>
  <si>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</si>
  <si>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</si>
  <si>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</si>
  <si>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</si>
  <si>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</si>
  <si>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</si>
  <si>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</si>
  <si>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</si>
  <si>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</si>
  <si>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</si>
  <si>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</si>
  <si>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</si>
  <si>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</si>
  <si>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</si>
  <si>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</si>
  <si>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</si>
  <si>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</si>
  <si>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</si>
  <si>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</si>
  <si>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</si>
  <si>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</si>
  <si>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</si>
  <si>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</si>
  <si>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</si>
  <si>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</si>
  <si>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</si>
  <si>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</si>
  <si>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</si>
  <si>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</si>
  <si>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</si>
  <si>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</si>
  <si>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</si>
  <si>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</si>
  <si>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</si>
  <si>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</si>
  <si>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</si>
  <si>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</si>
  <si>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</si>
  <si>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</si>
  <si>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</si>
  <si>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</si>
  <si>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</si>
  <si>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</si>
  <si>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</si>
  <si>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</si>
  <si>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</si>
  <si>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</si>
  <si>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</si>
  <si>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</si>
  <si>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</si>
  <si>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</si>
  <si>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</si>
  <si>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</si>
  <si>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</si>
  <si>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</si>
  <si>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</si>
  <si>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</si>
  <si>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</si>
  <si>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</si>
  <si>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</si>
  <si>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</si>
  <si>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</si>
  <si>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</si>
  <si>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</si>
  <si>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</si>
  <si>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</si>
  <si>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</si>
  <si>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</si>
  <si>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</si>
  <si>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</si>
  <si>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</si>
  <si>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</si>
  <si>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</si>
  <si>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</si>
  <si>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</si>
  <si>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</si>
  <si>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</si>
  <si>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</si>
  <si>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</si>
  <si>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</si>
  <si>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</si>
  <si>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</si>
  <si>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</si>
  <si>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</si>
  <si>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</si>
  <si>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</si>
  <si>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</si>
  <si>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</si>
  <si>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</si>
  <si>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</si>
  <si>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</si>
  <si>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</si>
  <si>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</si>
  <si>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</si>
  <si>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</si>
  <si>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</si>
  <si>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</si>
  <si>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</si>
  <si>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</si>
  <si>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</si>
  <si>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</si>
  <si>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</si>
  <si>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</si>
  <si>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</si>
  <si>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</si>
  <si>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</si>
  <si>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</si>
  <si>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</si>
  <si>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</si>
  <si>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</si>
  <si>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</si>
  <si>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</si>
  <si>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</si>
  <si>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</si>
  <si>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</si>
  <si>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</si>
  <si>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</si>
  <si>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</si>
  <si>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</si>
  <si>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</si>
  <si>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</si>
  <si>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</si>
  <si>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</si>
  <si>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</si>
  <si>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</si>
  <si>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</si>
  <si>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</si>
  <si>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</si>
  <si>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</si>
  <si>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</si>
  <si>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</si>
  <si>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</si>
  <si>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</si>
  <si>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</si>
  <si>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</si>
  <si>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</si>
  <si>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</si>
  <si>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</si>
  <si>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</si>
  <si>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</si>
  <si>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</si>
  <si>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</si>
  <si>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</si>
  <si>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</si>
  <si>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</si>
  <si>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</si>
  <si>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</si>
  <si>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</si>
  <si>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</si>
  <si>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</si>
  <si>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</si>
  <si>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</si>
  <si>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</si>
  <si>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</si>
  <si>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</si>
  <si>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</si>
  <si>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</si>
  <si>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</si>
  <si>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</si>
  <si>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</si>
  <si>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</si>
  <si>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</si>
  <si>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</si>
  <si>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</si>
  <si>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</si>
  <si>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</si>
  <si>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</si>
  <si>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</si>
  <si>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</si>
  <si>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</si>
  <si>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</si>
  <si>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</si>
  <si>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</si>
  <si>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</si>
  <si>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</si>
  <si>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</si>
  <si>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</si>
  <si>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</si>
  <si>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</si>
  <si>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</si>
  <si>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</si>
  <si>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</si>
  <si>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</si>
  <si>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</si>
  <si>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</si>
  <si>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</si>
  <si>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</si>
  <si>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</si>
  <si>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</si>
  <si>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</si>
  <si>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</si>
  <si>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</si>
  <si>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</si>
  <si>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</si>
  <si>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</si>
  <si>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</si>
  <si>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</si>
  <si>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</si>
  <si>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</si>
  <si>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</si>
  <si>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</si>
  <si>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</si>
  <si>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</si>
  <si>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</si>
  <si>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</si>
  <si>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</si>
  <si>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</si>
  <si>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</si>
  <si>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</si>
  <si>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</si>
  <si>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</si>
  <si>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</si>
  <si>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</si>
  <si>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</si>
  <si>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</si>
  <si>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</si>
  <si>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</si>
  <si>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</si>
  <si>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</si>
  <si>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</si>
  <si>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</si>
  <si>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</si>
  <si>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</si>
  <si>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</si>
  <si>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</si>
  <si>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</si>
  <si>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</si>
  <si>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</si>
  <si>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</si>
  <si>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</si>
  <si>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</si>
  <si>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</si>
  <si>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</si>
  <si>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</si>
  <si>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</si>
  <si>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</si>
  <si>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</si>
  <si>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</si>
  <si>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</si>
  <si>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</si>
  <si>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</si>
  <si>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</si>
  <si>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</si>
  <si>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</si>
  <si>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</si>
  <si>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</si>
  <si>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</si>
  <si>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</si>
  <si>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</si>
  <si>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</si>
  <si>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</si>
  <si>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</si>
  <si>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</si>
  <si>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</si>
  <si>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</si>
  <si>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</si>
  <si>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</si>
  <si>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</si>
  <si>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</si>
  <si>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</si>
  <si>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</si>
  <si>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</si>
  <si>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</si>
  <si>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</si>
  <si>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</si>
  <si>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</si>
  <si>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</si>
  <si>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</si>
  <si>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</si>
  <si>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</si>
  <si>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</si>
  <si>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</si>
  <si>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</si>
  <si>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</si>
  <si>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</si>
  <si>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</si>
  <si>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</si>
  <si>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</si>
  <si>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</si>
  <si>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</si>
  <si>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</si>
  <si>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</si>
  <si>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</si>
  <si>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</si>
  <si>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</si>
  <si>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</si>
  <si>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</si>
  <si>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</si>
  <si>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</si>
  <si>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</si>
  <si>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</si>
  <si>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</si>
  <si>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</si>
  <si>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</si>
  <si>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</si>
  <si>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</si>
  <si>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</si>
  <si>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</si>
  <si>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</si>
  <si>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</si>
  <si>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</si>
  <si>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</si>
  <si>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</si>
  <si>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</si>
  <si>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</si>
  <si>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</si>
  <si>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</si>
  <si>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</si>
  <si>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</si>
  <si>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</si>
  <si>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</si>
  <si>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</si>
  <si>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</si>
  <si>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</si>
  <si>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</si>
  <si>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</si>
  <si>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</si>
  <si>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</si>
  <si>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</si>
  <si>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</si>
  <si>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</si>
  <si>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</si>
  <si>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</si>
  <si>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</si>
  <si>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</si>
  <si>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</si>
  <si>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</si>
  <si>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</si>
  <si>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</si>
  <si>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</si>
  <si>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</si>
  <si>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</si>
  <si>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</si>
  <si>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</si>
  <si>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</si>
  <si>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</si>
  <si>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</si>
  <si>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</si>
  <si>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</si>
  <si>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</si>
  <si>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</si>
  <si>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</si>
  <si>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</si>
  <si>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</si>
  <si>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</si>
  <si>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</si>
  <si>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</si>
  <si>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</si>
  <si>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</si>
  <si>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</si>
  <si>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</si>
  <si>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</si>
  <si>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</si>
  <si>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</si>
  <si>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</si>
  <si>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</si>
  <si>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</si>
  <si>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</si>
  <si>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</si>
  <si>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</si>
  <si>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</si>
  <si>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</si>
  <si>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</si>
  <si>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</si>
  <si>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</si>
  <si>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</si>
  <si>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</si>
  <si>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</si>
  <si>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</si>
  <si>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</si>
  <si>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</si>
  <si>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</si>
  <si>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</si>
  <si>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</si>
  <si>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</si>
  <si>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</si>
  <si>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</si>
  <si>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</si>
  <si>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</si>
  <si>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</si>
  <si>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</si>
  <si>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</si>
  <si>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</si>
  <si>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</si>
  <si>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</si>
  <si>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</si>
  <si>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</si>
  <si>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</si>
  <si>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</si>
  <si>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</si>
  <si>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</si>
  <si>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</si>
  <si>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</si>
  <si>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</si>
  <si>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</si>
  <si>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</si>
  <si>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</si>
  <si>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</si>
  <si>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</si>
  <si>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</si>
  <si>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</si>
  <si>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</si>
  <si>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</si>
  <si>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</si>
  <si>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</si>
  <si>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</si>
  <si>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</si>
  <si>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</si>
  <si>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</si>
  <si>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</si>
  <si>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</si>
  <si>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</si>
  <si>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</si>
  <si>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</si>
  <si>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</si>
  <si>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</si>
  <si>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</si>
  <si>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</si>
  <si>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</si>
  <si>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</si>
  <si>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</si>
  <si>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</si>
  <si>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</si>
  <si>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</si>
  <si>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</si>
  <si>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</si>
  <si>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</si>
  <si>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</si>
  <si>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</si>
  <si>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</si>
  <si>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</si>
  <si>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</si>
  <si>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</si>
  <si>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</si>
  <si>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</si>
  <si>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</si>
  <si>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</si>
  <si>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</si>
  <si>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</si>
  <si>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</si>
  <si>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</si>
  <si>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</si>
  <si>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</si>
  <si>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</si>
  <si>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</si>
  <si>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</si>
  <si>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</si>
  <si>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</si>
  <si>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</si>
  <si>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</si>
  <si>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</si>
  <si>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</si>
  <si>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</si>
  <si>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</si>
  <si>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</si>
  <si>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</si>
  <si>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</si>
  <si>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</si>
  <si>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</si>
  <si>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</si>
  <si>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</si>
  <si>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</si>
  <si>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</si>
  <si>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</si>
  <si>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</si>
  <si>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</si>
  <si>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</si>
  <si>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</si>
  <si>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</si>
  <si>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</si>
  <si>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</si>
  <si>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</si>
  <si>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</si>
  <si>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</si>
  <si>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</si>
  <si>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</si>
  <si>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</si>
  <si>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</si>
  <si>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</si>
  <si>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</si>
  <si>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</si>
  <si>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</si>
  <si>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</si>
  <si>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</si>
  <si>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</si>
  <si>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</si>
  <si>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</si>
  <si>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</si>
  <si>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</si>
  <si>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</si>
  <si>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</si>
  <si>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</si>
  <si>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</si>
  <si>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</si>
  <si>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</si>
  <si>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</si>
  <si>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</si>
  <si>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</si>
  <si>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</si>
  <si>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</si>
  <si>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</si>
  <si>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</si>
  <si>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</si>
  <si>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</si>
  <si>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</si>
  <si>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</si>
  <si>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</si>
  <si>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</si>
  <si>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</si>
  <si>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</si>
  <si>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</si>
  <si>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</si>
  <si>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</si>
  <si>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</si>
  <si>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</si>
  <si>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</si>
  <si>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</si>
  <si>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</si>
  <si>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</si>
  <si>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</si>
  <si>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</si>
  <si>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</si>
  <si>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</si>
  <si>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</si>
  <si>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</si>
  <si>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</si>
  <si>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</si>
  <si>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</si>
  <si>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</si>
  <si>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</si>
  <si>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</si>
  <si>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</si>
  <si>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</si>
  <si>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</si>
  <si>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</si>
  <si>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</si>
  <si>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</si>
  <si>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</si>
  <si>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</si>
  <si>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</si>
  <si>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</si>
  <si>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</si>
  <si>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</si>
  <si>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</si>
  <si>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</si>
  <si>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</si>
  <si>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</si>
  <si>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</si>
  <si>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</si>
  <si>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</si>
  <si>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</si>
  <si>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</si>
  <si>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</si>
  <si>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</si>
  <si>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</si>
  <si>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</si>
  <si>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</si>
  <si>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</si>
  <si>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</si>
  <si>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</si>
  <si>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</si>
  <si>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</si>
  <si>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</si>
  <si>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</si>
  <si>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</si>
  <si>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</si>
  <si>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</si>
  <si>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</si>
  <si>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</si>
  <si>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</si>
  <si>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</si>
  <si>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</si>
  <si>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</si>
  <si>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</si>
  <si>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</si>
  <si>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</si>
  <si>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</si>
  <si>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</si>
  <si>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</si>
  <si>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</si>
  <si>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</si>
  <si>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</si>
  <si>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</si>
  <si>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</si>
  <si>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</si>
  <si>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</si>
  <si>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</si>
  <si>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</si>
  <si>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</si>
  <si>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</si>
  <si>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</si>
  <si>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</si>
  <si>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</si>
  <si>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</si>
  <si>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</si>
  <si>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</si>
  <si>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</si>
  <si>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</si>
  <si>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</si>
  <si>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</si>
  <si>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</si>
  <si>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</si>
  <si>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</si>
  <si>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</si>
  <si>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</si>
  <si>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</si>
  <si>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</si>
  <si>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</si>
  <si>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</si>
  <si>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</si>
  <si>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</si>
  <si>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</si>
  <si>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</si>
  <si>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</si>
  <si>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</si>
  <si>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</si>
  <si>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</si>
  <si>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</si>
  <si>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</si>
  <si>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</si>
  <si>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</si>
  <si>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</si>
  <si>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</si>
  <si>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</si>
  <si>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</si>
  <si>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</si>
  <si>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</si>
  <si>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</si>
  <si>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</si>
  <si>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</si>
  <si>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</si>
  <si>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</si>
  <si>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</si>
  <si>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</si>
  <si>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</si>
  <si>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</si>
  <si>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</si>
  <si>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</si>
  <si>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</si>
  <si>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</si>
  <si>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</si>
  <si>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</si>
  <si>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</si>
  <si>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</si>
  <si>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</si>
  <si>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</si>
  <si>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</si>
  <si>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</si>
  <si>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</si>
  <si>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</si>
  <si>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</si>
  <si>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</si>
  <si>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</si>
  <si>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</si>
  <si>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</si>
  <si>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</si>
  <si>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</si>
  <si>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</si>
  <si>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</si>
  <si>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</si>
  <si>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</si>
  <si>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</si>
  <si>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</si>
  <si>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</si>
  <si>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</si>
  <si>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</si>
  <si>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</si>
  <si>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</si>
  <si>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</si>
  <si>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</si>
  <si>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</si>
  <si>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</si>
  <si>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</si>
  <si>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</si>
  <si>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</si>
  <si>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</si>
  <si>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</si>
  <si>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</si>
  <si>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</si>
  <si>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</si>
  <si>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</si>
  <si>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</si>
  <si>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</si>
  <si>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</si>
  <si>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</si>
  <si>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</si>
  <si>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</si>
  <si>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</si>
  <si>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</si>
  <si>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</si>
  <si>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</si>
  <si>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</si>
  <si>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</si>
  <si>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</si>
  <si>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</si>
  <si>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</si>
  <si>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</si>
  <si>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</si>
  <si>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</si>
  <si>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</si>
  <si>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</si>
  <si>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</si>
  <si>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</si>
  <si>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</si>
  <si>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</si>
  <si>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</si>
  <si>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</si>
  <si>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</si>
  <si>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</si>
  <si>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</si>
  <si>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</si>
  <si>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</si>
  <si>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</si>
  <si>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</si>
  <si>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</si>
  <si>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</si>
  <si>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</si>
  <si>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</si>
  <si>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</si>
  <si>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</si>
  <si>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</si>
  <si>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</si>
  <si>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</si>
  <si>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</si>
  <si>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</si>
  <si>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</si>
  <si>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</si>
  <si>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</si>
  <si>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</si>
  <si>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</si>
  <si>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</si>
  <si>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</si>
  <si>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</si>
  <si>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</si>
  <si>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</si>
  <si>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</si>
  <si>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</si>
  <si>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</si>
  <si>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</si>
  <si>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</si>
  <si>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</si>
  <si>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</si>
  <si>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</si>
  <si>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</si>
  <si>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</si>
  <si>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</si>
  <si>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</si>
  <si>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</si>
  <si>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</si>
  <si>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</si>
  <si>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</si>
  <si>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</si>
  <si>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</si>
  <si>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</si>
  <si>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</si>
  <si>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</si>
  <si>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</si>
  <si>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</si>
  <si>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</si>
  <si>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</si>
  <si>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</si>
  <si>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</si>
  <si>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</si>
  <si>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</si>
  <si>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</si>
  <si>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</si>
  <si>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</si>
  <si>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</si>
  <si>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</si>
  <si>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</si>
  <si>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</si>
  <si>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</si>
  <si>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</si>
  <si>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</si>
  <si>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</si>
  <si>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</si>
  <si>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</si>
  <si>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</si>
  <si>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</si>
  <si>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</si>
  <si>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</si>
  <si>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</si>
  <si>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</si>
  <si>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</si>
  <si>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</si>
  <si>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</si>
  <si>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</si>
  <si>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</si>
  <si>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</si>
  <si>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</si>
  <si>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</si>
  <si>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</si>
  <si>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</si>
  <si>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</si>
  <si>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</si>
  <si>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</si>
  <si>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</si>
  <si>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</si>
  <si>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</si>
  <si>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</si>
  <si>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</si>
  <si>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</si>
  <si>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</si>
  <si>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</si>
  <si>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</si>
  <si>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</si>
  <si>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</si>
  <si>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</si>
  <si>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</si>
  <si>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</si>
  <si>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</si>
  <si>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</si>
  <si>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</si>
  <si>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</si>
  <si>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</si>
  <si>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</si>
  <si>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</si>
  <si>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</si>
  <si>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</si>
  <si>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</si>
  <si>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</si>
  <si>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</si>
  <si>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</si>
  <si>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</si>
  <si>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</si>
  <si>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</si>
  <si>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</si>
  <si>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</si>
  <si>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</si>
  <si>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</si>
  <si>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</si>
  <si>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</si>
  <si>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</si>
  <si>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</si>
  <si>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</si>
  <si>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</si>
  <si>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</si>
  <si>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</si>
  <si>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</si>
  <si>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</si>
  <si>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</si>
  <si>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</si>
  <si>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</si>
  <si>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</si>
  <si>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</si>
  <si>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</si>
  <si>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</si>
  <si>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</si>
  <si>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</si>
  <si>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</si>
  <si>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</si>
  <si>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</si>
  <si>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</si>
  <si>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</si>
  <si>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</si>
  <si>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</si>
  <si>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</si>
  <si>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</si>
  <si>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</si>
  <si>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</si>
  <si>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</si>
  <si>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</si>
  <si>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</si>
  <si>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</si>
  <si>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</si>
  <si>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</si>
  <si>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</si>
  <si>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</si>
  <si>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</si>
  <si>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</si>
  <si>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</si>
  <si>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</si>
  <si>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</si>
  <si>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</si>
  <si>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</si>
  <si>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</si>
  <si>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</si>
  <si>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</si>
  <si>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</si>
  <si>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</si>
  <si>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</si>
  <si>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</si>
  <si>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</si>
  <si>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</si>
  <si>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</si>
  <si>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</si>
  <si>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</si>
  <si>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</si>
  <si>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</si>
  <si>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</si>
  <si>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</si>
  <si>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</si>
  <si>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</si>
  <si>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</si>
  <si>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</si>
  <si>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</si>
  <si>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</si>
  <si>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</si>
  <si>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</si>
  <si>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</si>
  <si>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</si>
  <si>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</si>
  <si>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</si>
  <si>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</si>
  <si>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</si>
  <si>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</si>
  <si>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</si>
  <si>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</si>
  <si>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</si>
  <si>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</si>
  <si>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</si>
  <si>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</si>
  <si>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</si>
  <si>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</si>
  <si>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</si>
  <si>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</si>
  <si>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</si>
  <si>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</si>
  <si>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</si>
  <si>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</si>
  <si>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</si>
  <si>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</si>
  <si>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</si>
  <si>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</si>
  <si>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</si>
  <si>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</si>
  <si>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</si>
  <si>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</si>
  <si>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</si>
  <si>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</si>
  <si>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</si>
  <si>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</si>
  <si>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</si>
  <si>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</si>
  <si>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</si>
  <si>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</si>
  <si>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</si>
  <si>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</si>
  <si>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</si>
  <si>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</si>
  <si>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</si>
  <si>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</si>
  <si>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</si>
  <si>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</si>
  <si>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</si>
  <si>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</si>
  <si>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</si>
  <si>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</si>
  <si>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</si>
  <si>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</si>
  <si>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</si>
  <si>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</si>
  <si>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</si>
  <si>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</si>
  <si>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</si>
  <si>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</si>
  <si>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</si>
  <si>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</si>
  <si>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</si>
  <si>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</si>
  <si>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</si>
  <si>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</si>
  <si>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</si>
  <si>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</si>
  <si>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</si>
  <si>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</si>
  <si>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</si>
  <si>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</si>
  <si>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</si>
  <si>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</si>
  <si>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</si>
  <si>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</si>
  <si>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</si>
  <si>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</si>
  <si>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</si>
  <si>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</si>
  <si>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</si>
  <si>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</si>
  <si>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</si>
  <si>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</si>
  <si>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</si>
  <si>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</si>
  <si>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</si>
  <si>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</si>
  <si>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</si>
  <si>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</si>
  <si>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</si>
  <si>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</si>
  <si>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</si>
  <si>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</si>
  <si>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</si>
  <si>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</si>
  <si>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</si>
  <si>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</si>
  <si>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</si>
  <si>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</si>
  <si>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</si>
  <si>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</si>
  <si>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</si>
  <si>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</si>
  <si>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</si>
  <si>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</si>
  <si>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</si>
  <si>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</si>
  <si>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</si>
  <si>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</si>
  <si>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</si>
  <si>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</si>
  <si>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</si>
  <si>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</si>
  <si>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</si>
  <si>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</si>
  <si>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</si>
  <si>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</si>
  <si>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</si>
  <si>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</si>
  <si>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</si>
  <si>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</si>
  <si>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</si>
  <si>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</si>
  <si>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</si>
  <si>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</si>
  <si>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</si>
  <si>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</si>
  <si>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</si>
  <si>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</si>
  <si>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</si>
  <si>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</si>
  <si>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</si>
  <si>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</si>
  <si>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</si>
  <si>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</si>
  <si>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</si>
  <si>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</si>
  <si>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</si>
  <si>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</si>
  <si>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</si>
  <si>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</si>
  <si>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</si>
  <si>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</si>
  <si>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</si>
  <si>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</si>
  <si>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</si>
  <si>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</si>
  <si>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</si>
  <si>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</si>
  <si>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</si>
  <si>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</si>
  <si>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</si>
  <si>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</si>
  <si>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</si>
  <si>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</si>
  <si>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</si>
  <si>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</si>
  <si>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</si>
  <si>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</si>
  <si>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</si>
  <si>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</si>
  <si>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</si>
  <si>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</si>
  <si>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</si>
  <si>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</si>
  <si>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</si>
  <si>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</si>
  <si>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</si>
  <si>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</si>
  <si>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</si>
  <si>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</si>
  <si>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</si>
  <si>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</si>
  <si>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</si>
  <si>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</si>
  <si>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</si>
  <si>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</si>
  <si>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</si>
  <si>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</si>
  <si>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</si>
  <si>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</si>
  <si>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</si>
  <si>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</si>
  <si>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</si>
  <si>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</si>
  <si>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</si>
  <si>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</si>
  <si>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</si>
  <si>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</si>
  <si>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</si>
  <si>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</si>
  <si>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</si>
  <si>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</si>
  <si>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</si>
  <si>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</si>
  <si>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</si>
  <si>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</si>
  <si>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</si>
  <si>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</si>
  <si>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</si>
  <si>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</si>
  <si>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</si>
  <si>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</si>
  <si>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</si>
  <si>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</si>
  <si>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</si>
  <si>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</si>
  <si>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</si>
  <si>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</si>
  <si>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</si>
  <si>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</si>
  <si>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</si>
  <si>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</si>
  <si>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</si>
  <si>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</si>
  <si>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</si>
  <si>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</si>
  <si>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</si>
  <si>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</si>
  <si>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</si>
  <si>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</si>
  <si>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</si>
  <si>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</si>
  <si>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</si>
  <si>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</si>
  <si>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</si>
  <si>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</si>
  <si>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</si>
  <si>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</si>
  <si>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</si>
  <si>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</si>
  <si>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</si>
  <si>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</si>
  <si>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</si>
  <si>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</si>
  <si>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</si>
  <si>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</si>
  <si>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</si>
  <si>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</si>
  <si>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</si>
  <si>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</si>
  <si>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</si>
  <si>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</si>
  <si>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</si>
  <si>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</si>
  <si>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</si>
  <si>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</si>
  <si>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</si>
  <si>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</si>
  <si>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</si>
  <si>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</si>
  <si>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</si>
  <si>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</si>
  <si>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</si>
  <si>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</si>
  <si>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</si>
  <si>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</si>
  <si>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</si>
  <si>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</si>
  <si>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</si>
  <si>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</si>
  <si>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</si>
  <si>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</si>
  <si>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</si>
  <si>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</si>
  <si>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</si>
  <si>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</si>
  <si>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</si>
  <si>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</si>
  <si>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</si>
  <si>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</si>
  <si>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</si>
  <si>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</si>
  <si>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</si>
  <si>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</si>
  <si>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</si>
  <si>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</si>
  <si>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</si>
  <si>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</si>
  <si>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</si>
  <si>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</si>
  <si>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</si>
  <si>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</si>
  <si>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</si>
  <si>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</si>
  <si>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</si>
  <si>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</si>
  <si>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</si>
  <si>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</si>
  <si>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</si>
  <si>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</si>
  <si>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</si>
  <si>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</si>
  <si>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</si>
  <si>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</si>
  <si>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</si>
  <si>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</si>
  <si>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</si>
  <si>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</si>
  <si>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</si>
  <si>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</si>
  <si>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</si>
  <si>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</si>
  <si>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</si>
  <si>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</si>
  <si>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</si>
  <si>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</si>
  <si>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</si>
  <si>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</si>
  <si>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</si>
  <si>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</si>
  <si>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</si>
  <si>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</si>
  <si>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</si>
  <si>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</si>
  <si>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</si>
  <si>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</si>
  <si>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</si>
  <si>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</si>
  <si>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</si>
  <si>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</si>
  <si>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</si>
  <si>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</si>
  <si>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</si>
  <si>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</si>
  <si>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</si>
  <si>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</si>
  <si>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</si>
  <si>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</si>
  <si>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</si>
  <si>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</si>
  <si>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</si>
  <si>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</si>
  <si>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</si>
  <si>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</si>
  <si>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</si>
  <si>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</si>
  <si>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</si>
  <si>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</si>
  <si>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</si>
  <si>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</si>
  <si>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</si>
  <si>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</si>
  <si>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</si>
  <si>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</si>
  <si>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</si>
  <si>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</si>
  <si>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</si>
  <si>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</si>
  <si>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</si>
  <si>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</si>
  <si>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</si>
  <si>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</si>
  <si>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</si>
  <si>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</si>
  <si>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</si>
  <si>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</si>
  <si>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</si>
  <si>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</si>
  <si>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</si>
  <si>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</si>
  <si>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</si>
  <si>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</si>
  <si>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</si>
  <si>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</si>
  <si>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</si>
  <si>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</si>
  <si>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</si>
  <si>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</si>
  <si>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</si>
  <si>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</si>
  <si>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</si>
  <si>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</si>
  <si>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</si>
  <si>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</si>
  <si>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</si>
  <si>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</si>
  <si>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</si>
  <si>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</si>
  <si>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</si>
  <si>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</si>
  <si>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</si>
  <si>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</si>
  <si>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</si>
  <si>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</si>
  <si>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</si>
  <si>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</si>
  <si>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</si>
  <si>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</si>
  <si>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</si>
  <si>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</si>
  <si>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</si>
  <si>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</si>
  <si>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</si>
  <si>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</si>
  <si>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</si>
  <si>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</si>
  <si>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</si>
  <si>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</si>
  <si>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</si>
  <si>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</si>
  <si>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</si>
  <si>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</si>
  <si>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</si>
  <si>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</si>
  <si>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</si>
  <si>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</si>
  <si>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</si>
  <si>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</si>
  <si>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</si>
  <si>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</si>
  <si>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</si>
  <si>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</si>
  <si>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</si>
  <si>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</si>
  <si>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</si>
  <si>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</si>
  <si>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</si>
  <si>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</si>
  <si>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</si>
  <si>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</si>
  <si>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</si>
  <si>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</si>
  <si>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</si>
  <si>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</si>
  <si>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</si>
  <si>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</si>
  <si>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</si>
  <si>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</si>
  <si>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</si>
  <si>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</si>
  <si>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</si>
  <si>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</si>
  <si>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</si>
  <si>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</si>
  <si>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</si>
  <si>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</si>
  <si>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</si>
  <si>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</si>
  <si>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</si>
  <si>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</si>
  <si>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</si>
  <si>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</si>
  <si>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</si>
  <si>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</si>
  <si>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</si>
  <si>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</si>
  <si>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</si>
  <si>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</si>
  <si>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</si>
  <si>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</si>
  <si>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</si>
  <si>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</si>
  <si>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</si>
  <si>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</si>
  <si>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</si>
  <si>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</si>
  <si>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</si>
  <si>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</si>
  <si>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</si>
  <si>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</si>
  <si>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</si>
  <si>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</si>
  <si>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</si>
  <si>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</si>
  <si>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</si>
  <si>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</si>
  <si>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</si>
  <si>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</si>
  <si>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</si>
  <si>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</si>
  <si>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</si>
  <si>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</si>
  <si>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</si>
  <si>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</si>
  <si>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</si>
  <si>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</si>
  <si>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</si>
  <si>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</si>
  <si>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</si>
  <si>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</si>
  <si>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</si>
  <si>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</si>
  <si>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</si>
  <si>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</si>
  <si>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</si>
  <si>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</si>
  <si>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</si>
  <si>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</si>
  <si>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</si>
  <si>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</si>
  <si>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</si>
  <si>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</si>
  <si>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</si>
  <si>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</si>
  <si>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</si>
  <si>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</si>
  <si>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</si>
  <si>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</si>
  <si>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</si>
  <si>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</si>
  <si>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</si>
  <si>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</si>
  <si>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</si>
  <si>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</si>
  <si>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</si>
  <si>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</si>
  <si>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</si>
  <si>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</si>
  <si>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</si>
  <si>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</si>
  <si>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</si>
  <si>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</si>
  <si>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</si>
  <si>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</si>
  <si>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</si>
  <si>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</si>
  <si>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</si>
  <si>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</si>
  <si>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</si>
  <si>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</si>
  <si>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</si>
  <si>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</si>
  <si>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</si>
  <si>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</si>
  <si>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</si>
  <si>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</si>
  <si>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</si>
  <si>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</si>
  <si>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</si>
  <si>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</si>
  <si>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</si>
  <si>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</si>
  <si>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</si>
  <si>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</si>
  <si>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</si>
  <si>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</si>
  <si>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</si>
  <si>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</si>
  <si>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</si>
  <si>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</si>
  <si>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</si>
  <si>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</si>
  <si>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</si>
  <si>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</si>
  <si>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</si>
  <si>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</si>
  <si>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</si>
  <si>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</si>
  <si>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</si>
  <si>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</si>
  <si>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</si>
  <si>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</si>
  <si>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</si>
  <si>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</si>
  <si>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</si>
  <si>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</si>
  <si>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</si>
  <si>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</si>
  <si>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</si>
  <si>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</si>
  <si>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</si>
  <si>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</si>
  <si>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</si>
  <si>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</si>
  <si>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</si>
  <si>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</si>
  <si>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</si>
  <si>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</si>
  <si>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</si>
  <si>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</si>
  <si>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</si>
  <si>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</si>
  <si>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</si>
  <si>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</si>
  <si>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</si>
  <si>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</si>
  <si>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</si>
  <si>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</si>
  <si>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</si>
  <si>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</si>
  <si>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</si>
  <si>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</si>
  <si>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</si>
  <si>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</si>
  <si>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</si>
  <si>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</si>
  <si>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</si>
  <si>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</si>
  <si>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</si>
  <si>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</si>
  <si>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</si>
  <si>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</si>
  <si>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</si>
  <si>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</si>
  <si>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</si>
  <si>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</si>
  <si>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</si>
  <si>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</si>
  <si>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</si>
  <si>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</si>
  <si>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</si>
  <si>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</si>
  <si>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</si>
  <si>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</si>
  <si>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</si>
  <si>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</si>
  <si>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</si>
  <si>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</si>
  <si>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</si>
  <si>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</si>
  <si>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</si>
  <si>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</si>
  <si>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</si>
  <si>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</si>
  <si>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</si>
  <si>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</si>
  <si>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</si>
  <si>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</si>
  <si>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</si>
  <si>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</si>
  <si>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</si>
  <si>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</si>
  <si>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</si>
  <si>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</si>
  <si>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</si>
  <si>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</si>
  <si>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</si>
  <si>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</si>
  <si>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</si>
  <si>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</si>
  <si>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</si>
  <si>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</si>
  <si>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</si>
  <si>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</si>
  <si>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</si>
  <si>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</si>
  <si>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</si>
  <si>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</si>
  <si>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</si>
  <si>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</si>
  <si>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</si>
  <si>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</si>
  <si>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</si>
  <si>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</si>
  <si>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</si>
  <si>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</si>
  <si>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</si>
  <si>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</si>
  <si>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</si>
  <si>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</si>
  <si>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</si>
  <si>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</si>
  <si>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</si>
  <si>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</si>
  <si>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</si>
  <si>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</si>
  <si>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</si>
  <si>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</si>
  <si>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</si>
  <si>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</si>
  <si>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</si>
  <si>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</si>
  <si>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</si>
  <si>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</si>
  <si>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</si>
  <si>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</si>
  <si>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</si>
  <si>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</si>
  <si>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</si>
  <si>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</si>
  <si>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</si>
  <si>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</si>
  <si>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</si>
  <si>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</si>
  <si>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</si>
  <si>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</si>
  <si>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</si>
  <si>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</si>
  <si>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</si>
  <si>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</si>
  <si>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</si>
  <si>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</si>
  <si>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</si>
  <si>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</si>
  <si>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</si>
  <si>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</si>
  <si>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</si>
  <si>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</si>
  <si>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</si>
  <si>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</si>
  <si>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</si>
  <si>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</si>
  <si>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</si>
  <si>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</si>
  <si>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</si>
  <si>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</si>
  <si>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</si>
  <si>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</si>
  <si>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</si>
  <si>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</si>
  <si>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</si>
  <si>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</si>
  <si>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</si>
  <si>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</si>
  <si>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</si>
  <si>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</si>
  <si>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</si>
  <si>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</si>
  <si>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</si>
  <si>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</si>
  <si>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</si>
  <si>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</si>
  <si>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</si>
  <si>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</si>
  <si>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</si>
  <si>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</si>
  <si>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</si>
  <si>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</si>
  <si>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</si>
  <si>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</si>
  <si>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</si>
  <si>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</si>
  <si>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</si>
  <si>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</si>
  <si>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</si>
  <si>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</si>
  <si>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</si>
  <si>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</si>
  <si>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</si>
  <si>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</si>
  <si>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</si>
  <si>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</si>
  <si>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</si>
  <si>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</si>
  <si>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</si>
  <si>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</si>
  <si>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</si>
  <si>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</si>
  <si>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</si>
  <si>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</si>
  <si>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</si>
  <si>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</si>
  <si>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</si>
  <si>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</si>
  <si>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</si>
  <si>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</si>
  <si>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</si>
  <si>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</si>
  <si>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</si>
  <si>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</si>
  <si>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</si>
  <si>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</si>
  <si>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</si>
  <si>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</si>
  <si>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</si>
  <si>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</si>
  <si>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</si>
  <si>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</si>
  <si>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</si>
  <si>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</si>
  <si>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</si>
  <si>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</si>
  <si>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</si>
  <si>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</si>
  <si>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</si>
  <si>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</si>
  <si>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</si>
  <si>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</si>
  <si>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</si>
  <si>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</si>
  <si>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</si>
  <si>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</si>
  <si>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</si>
  <si>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</si>
  <si>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</si>
  <si>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</si>
  <si>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</si>
  <si>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</si>
  <si>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</si>
  <si>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</si>
  <si>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</si>
  <si>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</si>
  <si>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</si>
  <si>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</si>
  <si>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</si>
  <si>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</si>
  <si>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</si>
  <si>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</si>
  <si>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</si>
  <si>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</si>
  <si>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</si>
  <si>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</si>
  <si>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</si>
  <si>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</si>
  <si>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</si>
  <si>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</si>
  <si>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</si>
  <si>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</si>
  <si>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</si>
  <si>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</si>
  <si>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</si>
  <si>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</si>
  <si>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</si>
  <si>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</si>
  <si>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</si>
  <si>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</si>
  <si>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</si>
  <si>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</si>
  <si>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</si>
  <si>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</si>
  <si>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</si>
  <si>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</si>
  <si>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</si>
  <si>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</si>
  <si>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</si>
  <si>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</si>
  <si>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</si>
  <si>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</si>
  <si>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</si>
  <si>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</si>
  <si>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</si>
  <si>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</si>
  <si>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</si>
  <si>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</si>
  <si>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</si>
  <si>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</si>
  <si>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</si>
  <si>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</si>
  <si>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</si>
  <si>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</si>
  <si>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</si>
  <si>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</si>
  <si>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</si>
  <si>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</si>
  <si>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</si>
  <si>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</si>
  <si>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</si>
  <si>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</si>
  <si>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</si>
  <si>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</si>
  <si>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</si>
  <si>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</si>
  <si>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</si>
  <si>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</si>
  <si>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</si>
  <si>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</si>
  <si>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</si>
  <si>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</si>
  <si>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</si>
  <si>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</si>
  <si>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</si>
  <si>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</si>
  <si>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</si>
  <si>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</si>
  <si>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</si>
  <si>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</si>
  <si>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</si>
  <si>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</si>
  <si>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</si>
  <si>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</si>
  <si>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</si>
  <si>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</si>
  <si>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</si>
  <si>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</si>
  <si>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</si>
  <si>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</si>
  <si>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</si>
  <si>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</si>
  <si>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</si>
  <si>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</si>
  <si>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</si>
  <si>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</si>
  <si>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</si>
  <si>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</si>
  <si>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</si>
  <si>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</si>
  <si>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</si>
  <si>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</si>
  <si>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</si>
  <si>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</si>
  <si>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</si>
  <si>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</si>
  <si>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</si>
  <si>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</si>
  <si>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</si>
  <si>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</si>
  <si>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</si>
  <si>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</si>
  <si>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</si>
  <si>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</si>
  <si>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</si>
  <si>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</si>
  <si>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</si>
  <si>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</si>
  <si>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</si>
  <si>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</si>
  <si>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</si>
  <si>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</si>
  <si>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</si>
  <si>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</si>
  <si>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</si>
  <si>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</si>
  <si>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</si>
  <si>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</si>
  <si>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</si>
  <si>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</si>
  <si>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</si>
  <si>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</si>
  <si>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</si>
  <si>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</si>
  <si>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</si>
  <si>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</si>
  <si>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</si>
  <si>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</si>
  <si>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</si>
  <si>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</si>
  <si>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</si>
  <si>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</si>
  <si>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</si>
  <si>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</si>
  <si>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</si>
  <si>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</si>
  <si>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</si>
  <si>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</si>
  <si>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</si>
  <si>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</si>
  <si>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</si>
  <si>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</si>
  <si>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</si>
  <si>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</si>
  <si>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</si>
  <si>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</si>
  <si>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</si>
  <si>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</si>
  <si>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</si>
  <si>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</si>
  <si>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</si>
  <si>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</si>
  <si>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</si>
  <si>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</si>
  <si>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</si>
  <si>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</si>
  <si>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</si>
  <si>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</si>
  <si>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</si>
  <si>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</si>
  <si>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</si>
  <si>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</si>
  <si>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</si>
  <si>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</si>
  <si>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</si>
  <si>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</si>
  <si>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</si>
  <si>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</si>
  <si>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</si>
  <si>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</si>
  <si>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</si>
  <si>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</si>
  <si>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</si>
  <si>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</si>
  <si>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</si>
  <si>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</si>
  <si>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</si>
  <si>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</si>
  <si>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</si>
  <si>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</si>
  <si>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</si>
  <si>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</si>
  <si>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</si>
  <si>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</si>
  <si>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</si>
  <si>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</si>
  <si>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</si>
  <si>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</si>
  <si>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</si>
  <si>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</si>
  <si>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</si>
  <si>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</si>
  <si>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</si>
  <si>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</si>
  <si>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</si>
  <si>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</si>
  <si>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</si>
  <si>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</si>
  <si>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</si>
  <si>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</si>
  <si>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</si>
  <si>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</si>
  <si>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</si>
  <si>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</si>
  <si>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</si>
  <si>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</si>
  <si>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</si>
  <si>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</si>
  <si>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</si>
  <si>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</si>
  <si>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</si>
  <si>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</si>
  <si>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</si>
  <si>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</si>
  <si>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</si>
  <si>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</si>
  <si>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</si>
  <si>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</si>
  <si>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</si>
  <si>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</si>
  <si>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</si>
  <si>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</si>
  <si>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</si>
  <si>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</si>
  <si>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</si>
  <si>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</si>
  <si>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</si>
  <si>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</si>
  <si>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</si>
  <si>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</si>
  <si>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</si>
  <si>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</si>
  <si>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</si>
  <si>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</si>
  <si>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</si>
  <si>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</si>
  <si>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</si>
  <si>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</si>
  <si>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</si>
  <si>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</si>
  <si>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</si>
  <si>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</si>
  <si>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</si>
  <si>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</si>
  <si>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</si>
  <si>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</si>
  <si>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</si>
  <si>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</si>
  <si>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</si>
  <si>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</si>
  <si>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</si>
  <si>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</si>
  <si>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</si>
  <si>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</si>
  <si>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</si>
  <si>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</si>
  <si>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</si>
  <si>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</si>
  <si>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</si>
  <si>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</si>
  <si>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</si>
  <si>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</si>
  <si>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</si>
  <si>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</si>
  <si>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</si>
  <si>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</si>
  <si>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</si>
  <si>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</si>
  <si>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</si>
  <si>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</si>
  <si>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</si>
  <si>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</si>
  <si>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</si>
  <si>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</si>
  <si>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</si>
  <si>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</si>
  <si>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</si>
  <si>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</si>
  <si>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</si>
  <si>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</si>
  <si>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</si>
  <si>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</si>
  <si>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</si>
  <si>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</si>
  <si>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</si>
  <si>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</si>
  <si>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</si>
  <si>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</si>
  <si>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</si>
  <si>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</si>
  <si>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</si>
  <si>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</si>
  <si>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</si>
  <si>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</si>
  <si>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</si>
  <si>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</si>
  <si>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</si>
  <si>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</si>
  <si>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</si>
  <si>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</si>
  <si>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</si>
  <si>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</si>
  <si>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</si>
  <si>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</si>
  <si>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</si>
  <si>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</si>
  <si>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</si>
  <si>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</si>
  <si>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</si>
  <si>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</si>
  <si>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</si>
  <si>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</si>
  <si>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</si>
  <si>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</si>
  <si>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</si>
  <si>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</si>
  <si>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</si>
  <si>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</si>
  <si>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</si>
  <si>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</si>
  <si>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</si>
  <si>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</si>
  <si>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</si>
  <si>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</si>
  <si>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</si>
  <si>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</si>
  <si>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</si>
  <si>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</si>
  <si>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</si>
  <si>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</si>
  <si>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</si>
  <si>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</si>
  <si>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</si>
  <si>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</si>
  <si>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</si>
  <si>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</si>
  <si>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</si>
  <si>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</si>
  <si>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</si>
  <si>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</si>
  <si>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</si>
  <si>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</si>
  <si>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</si>
  <si>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</si>
  <si>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</si>
  <si>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</si>
  <si>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</si>
  <si>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</si>
  <si>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</si>
  <si>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</si>
  <si>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</si>
  <si>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</si>
  <si>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</si>
  <si>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</si>
  <si>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</si>
  <si>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</si>
  <si>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</si>
  <si>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</si>
  <si>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</si>
  <si>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</si>
  <si>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</si>
  <si>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</si>
  <si>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</si>
  <si>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</si>
  <si>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</si>
  <si>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</si>
  <si>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</si>
  <si>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</si>
  <si>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</si>
  <si>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</si>
  <si>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</si>
  <si>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</si>
  <si>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</si>
  <si>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</si>
  <si>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</si>
  <si>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</si>
  <si>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</si>
  <si>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</si>
  <si>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</si>
  <si>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</si>
  <si>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</si>
  <si>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</si>
  <si>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</si>
  <si>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</si>
  <si>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</si>
  <si>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</si>
  <si>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</si>
  <si>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</si>
  <si>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</si>
  <si>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</si>
  <si>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</si>
  <si>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</si>
  <si>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</si>
  <si>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</si>
  <si>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</si>
  <si>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</si>
  <si>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</si>
  <si>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</si>
  <si>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</si>
  <si>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</si>
  <si>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</si>
  <si>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</si>
  <si>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</si>
  <si>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</si>
  <si>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</si>
  <si>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</si>
  <si>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</si>
  <si>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</si>
  <si>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</si>
  <si>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</si>
  <si>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</si>
  <si>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</si>
  <si>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</si>
  <si>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</si>
  <si>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</si>
  <si>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</si>
  <si>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</si>
  <si>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</si>
  <si>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</si>
  <si>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</si>
  <si>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</si>
  <si>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</si>
  <si>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</si>
  <si>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</si>
  <si>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</si>
  <si>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</si>
  <si>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</si>
  <si>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</si>
  <si>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</si>
  <si>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</si>
  <si>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</si>
  <si>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</si>
  <si>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</si>
  <si>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</si>
  <si>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</si>
  <si>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</si>
  <si>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</si>
  <si>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</si>
  <si>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</si>
  <si>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</si>
  <si>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</si>
  <si>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</si>
  <si>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</si>
  <si>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</si>
  <si>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</si>
  <si>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</si>
  <si>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</si>
  <si>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</si>
  <si>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</si>
  <si>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</si>
  <si>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</si>
  <si>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</si>
  <si>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</si>
  <si>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</si>
  <si>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</si>
  <si>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</si>
  <si>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</si>
  <si>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</si>
  <si>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</si>
  <si>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</si>
  <si>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</si>
  <si>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</si>
  <si>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</si>
  <si>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</si>
  <si>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</si>
  <si>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</si>
  <si>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</si>
  <si>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</si>
  <si>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</si>
  <si>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</si>
  <si>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</si>
  <si>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</si>
  <si>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</si>
  <si>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</si>
  <si>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</si>
  <si>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</si>
  <si>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</si>
  <si>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</si>
  <si>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</si>
  <si>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</si>
  <si>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</si>
  <si>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</si>
  <si>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</si>
  <si>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</si>
  <si>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</si>
  <si>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</si>
  <si>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</si>
  <si>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</si>
  <si>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</si>
  <si>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</si>
  <si>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</si>
  <si>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</si>
  <si>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</si>
  <si>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</si>
  <si>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</si>
  <si>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</si>
  <si>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</si>
  <si>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</si>
  <si>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</si>
  <si>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</si>
  <si>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</si>
  <si>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</si>
  <si>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</si>
  <si>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</si>
  <si>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</si>
  <si>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</si>
  <si>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</si>
  <si>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</si>
  <si>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</si>
  <si>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</si>
  <si>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</si>
  <si>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</si>
  <si>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</si>
  <si>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</si>
  <si>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</si>
  <si>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</si>
  <si>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</si>
  <si>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</si>
  <si>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</si>
  <si>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</si>
  <si>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</si>
  <si>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</si>
  <si>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</si>
  <si>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</si>
  <si>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</si>
  <si>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</si>
  <si>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</si>
  <si>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</si>
  <si>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</si>
  <si>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</si>
  <si>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</si>
  <si>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</si>
  <si>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</si>
  <si>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</si>
  <si>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</si>
  <si>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</si>
  <si>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</si>
  <si>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</si>
  <si>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</si>
  <si>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</si>
  <si>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</si>
  <si>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</si>
  <si>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</si>
  <si>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</si>
  <si>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</si>
  <si>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</si>
  <si>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</si>
  <si>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</si>
  <si>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</si>
  <si>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</si>
  <si>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</si>
  <si>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</si>
  <si>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</si>
  <si>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</si>
  <si>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</si>
  <si>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</si>
  <si>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</si>
  <si>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</si>
  <si>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</si>
  <si>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</si>
  <si>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</si>
  <si>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</si>
  <si>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</si>
  <si>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</si>
  <si>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</si>
  <si>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</si>
  <si>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</si>
  <si>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</si>
  <si>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</si>
  <si>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</si>
  <si>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</si>
  <si>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</si>
  <si>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</si>
  <si>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</si>
  <si>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</si>
  <si>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</si>
  <si>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</si>
  <si>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</si>
  <si>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</si>
  <si>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</si>
  <si>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</si>
  <si>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</si>
  <si>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</si>
  <si>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</si>
  <si>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</si>
  <si>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</si>
  <si>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</si>
  <si>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</si>
  <si>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</si>
  <si>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</si>
  <si>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</si>
  <si>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</si>
  <si>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</si>
  <si>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</si>
  <si>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</si>
  <si>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</si>
  <si>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</si>
  <si>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</si>
  <si>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</si>
  <si>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</si>
  <si>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</si>
  <si>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</si>
  <si>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</si>
  <si>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</si>
  <si>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</si>
  <si>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</si>
  <si>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</si>
  <si>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</si>
  <si>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</si>
  <si>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</si>
  <si>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</si>
  <si>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</si>
  <si>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</si>
  <si>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</si>
  <si>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</si>
  <si>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</si>
  <si>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</si>
  <si>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</si>
  <si>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</si>
  <si>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</si>
  <si>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</si>
  <si>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</si>
  <si>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</si>
  <si>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</si>
  <si>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</si>
  <si>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</si>
  <si>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</si>
  <si>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</si>
  <si>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</si>
  <si>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</si>
  <si>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</si>
  <si>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</si>
  <si>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</si>
  <si>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</si>
  <si>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</si>
  <si>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</si>
  <si>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</si>
  <si>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</si>
  <si>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</si>
  <si>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</si>
  <si>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</si>
  <si>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</si>
  <si>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</si>
  <si>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</si>
  <si>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</si>
  <si>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</si>
  <si>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</si>
  <si>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</si>
  <si>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</si>
  <si>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</si>
  <si>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</si>
  <si>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</si>
  <si>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</si>
  <si>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</si>
  <si>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</si>
  <si>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</si>
  <si>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</si>
  <si>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</si>
  <si>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</si>
  <si>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</si>
  <si>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</si>
  <si>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</si>
  <si>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</si>
  <si>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</si>
  <si>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</si>
  <si>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</si>
  <si>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</si>
  <si>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</si>
  <si>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</si>
  <si>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</si>
  <si>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</si>
  <si>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</si>
  <si>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</si>
  <si>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</si>
  <si>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</si>
  <si>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</si>
  <si>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</si>
  <si>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</si>
  <si>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</si>
  <si>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</si>
  <si>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</si>
  <si>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</si>
  <si>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</si>
  <si>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</si>
  <si>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</si>
  <si>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</si>
  <si>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</si>
  <si>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</si>
  <si>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</si>
  <si>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</si>
  <si>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</si>
  <si>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</si>
  <si>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</si>
  <si>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</si>
  <si>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</si>
  <si>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</si>
  <si>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</si>
  <si>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</si>
  <si>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</si>
  <si>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</si>
  <si>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</si>
  <si>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</si>
  <si>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</si>
  <si>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</si>
  <si>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</si>
  <si>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</si>
  <si>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</si>
  <si>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</si>
  <si>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</si>
  <si>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</si>
  <si>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</si>
  <si>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</si>
  <si>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</si>
  <si>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</si>
  <si>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</si>
  <si>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</si>
  <si>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</si>
  <si>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</si>
  <si>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</si>
  <si>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</si>
  <si>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</si>
  <si>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</si>
  <si>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</si>
  <si>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</si>
  <si>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</si>
  <si>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</si>
  <si>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</si>
  <si>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</si>
  <si>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</si>
  <si>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</si>
  <si>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</si>
  <si>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</si>
  <si>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</si>
  <si>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</si>
  <si>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</si>
  <si>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</si>
  <si>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</si>
  <si>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</si>
  <si>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</si>
  <si>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</si>
  <si>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</si>
  <si>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</si>
  <si>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</si>
  <si>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</si>
  <si>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</si>
  <si>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</si>
  <si>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</si>
  <si>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</si>
  <si>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</si>
  <si>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</si>
  <si>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</si>
  <si>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</si>
  <si>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</si>
  <si>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</si>
  <si>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</si>
  <si>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</si>
  <si>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</si>
  <si>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</si>
  <si>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</si>
  <si>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</si>
  <si>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</si>
  <si>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</si>
  <si>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</si>
  <si>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</si>
  <si>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</si>
  <si>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</si>
  <si>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</si>
  <si>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</si>
  <si>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</si>
  <si>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</si>
  <si>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</si>
  <si>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</si>
  <si>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</si>
  <si>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</si>
  <si>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</si>
  <si>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</si>
  <si>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</si>
  <si>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</si>
  <si>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</si>
  <si>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</si>
  <si>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</si>
  <si>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</si>
  <si>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</si>
  <si>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</si>
  <si>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</si>
  <si>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</si>
  <si>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</si>
  <si>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</si>
  <si>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</si>
  <si>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</si>
  <si>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</si>
  <si>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</si>
  <si>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</si>
  <si>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</si>
  <si>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</si>
  <si>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</si>
  <si>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</si>
  <si>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</si>
  <si>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</si>
  <si>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</si>
  <si>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</si>
  <si>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</si>
  <si>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</si>
  <si>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</si>
  <si>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</si>
  <si>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</si>
  <si>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</si>
  <si>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</si>
  <si>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</si>
  <si>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</si>
  <si>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</si>
  <si>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</si>
  <si>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</si>
  <si>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</si>
  <si>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</si>
  <si>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</si>
  <si>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</si>
  <si>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</si>
  <si>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</si>
  <si>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</si>
  <si>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</si>
  <si>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</si>
  <si>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</si>
  <si>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</si>
  <si>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</si>
  <si>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</si>
  <si>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</si>
  <si>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</si>
  <si>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</si>
  <si>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</si>
  <si>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</si>
  <si>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</si>
  <si>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</si>
  <si>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</si>
  <si>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</si>
  <si>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</si>
  <si>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</si>
  <si>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</si>
  <si>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</si>
  <si>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</si>
  <si>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</si>
  <si>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</si>
  <si>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</si>
  <si>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</si>
  <si>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</si>
  <si>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</si>
  <si>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</si>
  <si>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</si>
  <si>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</si>
  <si>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</si>
  <si>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</si>
  <si>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</si>
  <si>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</si>
  <si>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</si>
  <si>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</si>
  <si>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</si>
  <si>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</si>
  <si>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</si>
  <si>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</si>
  <si>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</si>
  <si>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</si>
  <si>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</si>
  <si>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</si>
  <si>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</si>
  <si>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</si>
  <si>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</si>
  <si>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</si>
  <si>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</si>
  <si>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</si>
  <si>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</si>
  <si>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</si>
  <si>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</si>
  <si>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</si>
  <si>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</si>
  <si>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</si>
  <si>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</si>
  <si>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</si>
  <si>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</si>
  <si>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</si>
  <si>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</si>
  <si>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</si>
  <si>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</si>
  <si>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</si>
  <si>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</si>
  <si>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</si>
  <si>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</si>
  <si>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</si>
  <si>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</si>
  <si>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</si>
  <si>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</si>
  <si>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</si>
  <si>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</si>
  <si>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</si>
  <si>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</si>
  <si>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</si>
  <si>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</si>
  <si>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</si>
  <si>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</si>
  <si>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</si>
  <si>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</si>
  <si>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</si>
  <si>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</si>
  <si>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</si>
  <si>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</si>
  <si>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</si>
  <si>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</si>
  <si>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</si>
  <si>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</si>
  <si>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</si>
  <si>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</si>
  <si>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</si>
  <si>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</si>
  <si>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</si>
  <si>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</si>
  <si>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</si>
  <si>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</si>
  <si>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</si>
  <si>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</si>
  <si>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</si>
  <si>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</si>
  <si>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</si>
  <si>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</si>
  <si>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</si>
  <si>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</si>
  <si>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</si>
  <si>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</si>
  <si>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</si>
  <si>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</si>
  <si>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</si>
  <si>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</si>
  <si>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</si>
  <si>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</si>
  <si>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</si>
  <si>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</si>
  <si>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</si>
  <si>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</si>
  <si>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</si>
  <si>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</si>
  <si>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</si>
  <si>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</si>
  <si>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</si>
  <si>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</si>
  <si>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</si>
  <si>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</si>
  <si>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</si>
  <si>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</si>
  <si>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</si>
  <si>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</si>
  <si>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</si>
  <si>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</si>
  <si>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</si>
  <si>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</si>
  <si>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</si>
  <si>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</si>
  <si>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</si>
  <si>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</si>
  <si>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</si>
  <si>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</si>
  <si>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</si>
  <si>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</si>
  <si>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</si>
  <si>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</si>
  <si>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</si>
  <si>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</si>
  <si>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</si>
  <si>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</si>
  <si>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</si>
  <si>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</si>
  <si>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</si>
  <si>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</si>
  <si>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</si>
  <si>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</si>
  <si>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</si>
  <si>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</si>
  <si>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</si>
  <si>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</si>
  <si>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</si>
  <si>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</si>
  <si>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</si>
  <si>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</si>
  <si>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</si>
  <si>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</si>
  <si>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</si>
  <si>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</si>
  <si>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</si>
  <si>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</si>
  <si>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</si>
  <si>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</si>
  <si>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</si>
  <si>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</si>
  <si>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</si>
  <si>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</si>
  <si>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</si>
  <si>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</si>
  <si>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</si>
  <si>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</si>
  <si>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</si>
  <si>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</si>
  <si>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</si>
  <si>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</si>
  <si>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</si>
  <si>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</si>
  <si>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</si>
  <si>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</si>
  <si>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</si>
  <si>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</si>
  <si>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</si>
  <si>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</si>
  <si>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</si>
  <si>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</si>
  <si>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</si>
  <si>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</si>
  <si>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</si>
  <si>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</si>
  <si>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</si>
  <si>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</si>
  <si>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</si>
  <si>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</si>
  <si>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</si>
  <si>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</si>
  <si>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</si>
  <si>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</si>
  <si>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</si>
  <si>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</si>
  <si>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</si>
  <si>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</si>
  <si>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</si>
  <si>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</si>
  <si>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</si>
  <si>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</si>
  <si>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</si>
  <si>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</si>
  <si>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</si>
  <si>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</si>
  <si>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</si>
  <si>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</si>
  <si>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</si>
  <si>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</si>
  <si>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</si>
  <si>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</si>
  <si>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</si>
  <si>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</si>
  <si>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</si>
  <si>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</si>
  <si>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</si>
  <si>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</si>
  <si>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</si>
  <si>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</si>
  <si>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</si>
  <si>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</si>
  <si>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</si>
  <si>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</si>
  <si>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</si>
  <si>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</si>
  <si>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</si>
  <si>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</si>
  <si>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</si>
  <si>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</si>
  <si>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</si>
  <si>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</si>
  <si>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</si>
  <si>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</si>
  <si>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</si>
  <si>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</si>
  <si>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</si>
  <si>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</si>
  <si>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</si>
  <si>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</si>
  <si>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</si>
  <si>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</si>
  <si>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</si>
  <si>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</si>
  <si>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</si>
  <si>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</si>
  <si>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</si>
  <si>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</si>
  <si>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</si>
  <si>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</si>
  <si>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</si>
  <si>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</si>
  <si>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</si>
  <si>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</si>
  <si>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</si>
  <si>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</si>
  <si>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</si>
  <si>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</si>
  <si>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</si>
  <si>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</si>
  <si>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</si>
  <si>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</si>
  <si>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</si>
  <si>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</si>
  <si>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</si>
  <si>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</si>
  <si>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</si>
  <si>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</si>
  <si>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</si>
  <si>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</si>
  <si>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</si>
  <si>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</si>
  <si>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</si>
  <si>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</si>
  <si>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</si>
  <si>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</si>
  <si>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</si>
  <si>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</si>
  <si>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</si>
  <si>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</si>
  <si>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</si>
  <si>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</si>
  <si>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</si>
  <si>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</si>
  <si>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</si>
  <si>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</si>
  <si>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</si>
  <si>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</si>
  <si>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</si>
  <si>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</si>
  <si>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</si>
  <si>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</si>
  <si>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</si>
  <si>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</si>
  <si>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</si>
  <si>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</si>
  <si>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</si>
  <si>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</si>
  <si>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</si>
  <si>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</si>
  <si>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</si>
  <si>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</si>
  <si>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</si>
  <si>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</si>
  <si>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</si>
  <si>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</si>
  <si>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</si>
  <si>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</si>
  <si>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</si>
  <si>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</si>
  <si>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</si>
  <si>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</si>
  <si>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</si>
  <si>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</si>
  <si>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</si>
  <si>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</si>
  <si>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</si>
  <si>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</si>
  <si>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</si>
  <si>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</si>
  <si>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</si>
  <si>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</si>
  <si>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</si>
  <si>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</si>
  <si>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</si>
  <si>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</si>
  <si>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</si>
  <si>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</si>
  <si>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</si>
  <si>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</si>
  <si>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</si>
  <si>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</si>
  <si>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</si>
  <si>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</si>
  <si>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</si>
  <si>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</si>
  <si>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</si>
  <si>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</si>
  <si>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</si>
  <si>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</si>
  <si>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</si>
  <si>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</si>
  <si>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</si>
  <si>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</si>
  <si>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</si>
  <si>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</si>
  <si>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</si>
  <si>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</si>
  <si>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</si>
  <si>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</si>
  <si>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</si>
  <si>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</si>
  <si>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</si>
  <si>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</si>
  <si>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</si>
  <si>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</si>
  <si>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</si>
  <si>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</si>
  <si>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</si>
  <si>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</si>
  <si>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</si>
  <si>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</si>
  <si>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</si>
  <si>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</si>
  <si>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</si>
  <si>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</si>
  <si>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</si>
  <si>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</si>
  <si>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</si>
  <si>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</si>
  <si>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</si>
  <si>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</si>
  <si>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</si>
  <si>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</si>
  <si>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</si>
  <si>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</si>
  <si>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</si>
  <si>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</si>
  <si>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</si>
  <si>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</si>
  <si>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</si>
  <si>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</si>
  <si>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</si>
  <si>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</si>
  <si>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</si>
  <si>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</si>
  <si>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</si>
  <si>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</si>
  <si>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</si>
  <si>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</si>
  <si>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</si>
  <si>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</si>
  <si>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</si>
  <si>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</si>
  <si>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</si>
  <si>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</si>
  <si>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</si>
  <si>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</si>
  <si>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</si>
  <si>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</si>
  <si>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</si>
  <si>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</si>
  <si>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</si>
  <si>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</si>
  <si>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</si>
  <si>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</si>
  <si>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</si>
  <si>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</si>
  <si>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</si>
  <si>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</si>
  <si>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</si>
  <si>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</si>
  <si>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</si>
  <si>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</si>
  <si>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</si>
  <si>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</si>
  <si>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</si>
  <si>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</si>
  <si>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</si>
  <si>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</si>
  <si>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</si>
  <si>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</si>
  <si>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</si>
  <si>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</si>
  <si>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</si>
  <si>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</si>
  <si>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</si>
  <si>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</si>
  <si>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</si>
  <si>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</si>
  <si>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</si>
  <si>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</si>
  <si>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</si>
  <si>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</si>
  <si>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</si>
  <si>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</si>
  <si>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</si>
  <si>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</si>
  <si>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</si>
  <si>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</si>
  <si>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</si>
  <si>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</si>
  <si>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</si>
  <si>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</si>
  <si>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</si>
  <si>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</si>
  <si>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</si>
  <si>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</si>
  <si>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</si>
  <si>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</si>
  <si>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</si>
  <si>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</si>
  <si>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</si>
  <si>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</si>
  <si>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</si>
  <si>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</si>
  <si>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</si>
  <si>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</si>
  <si>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</si>
  <si>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</si>
  <si>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</si>
  <si>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</si>
  <si>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</si>
  <si>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</si>
  <si>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</si>
  <si>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</si>
  <si>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</si>
  <si>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</si>
  <si>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</si>
  <si>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</si>
  <si>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</si>
  <si>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</si>
  <si>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</si>
  <si>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</si>
  <si>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</si>
  <si>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</si>
  <si>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</si>
  <si>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</si>
  <si>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</si>
  <si>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</si>
  <si>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</si>
  <si>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</si>
  <si>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</si>
  <si>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</si>
  <si>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</si>
  <si>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</si>
  <si>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</si>
  <si>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</si>
  <si>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</si>
  <si>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</si>
  <si>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</si>
  <si>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</si>
  <si>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</si>
  <si>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</si>
  <si>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</si>
  <si>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</si>
  <si>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</si>
  <si>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</si>
  <si>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</si>
  <si>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</si>
  <si>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</si>
  <si>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</si>
  <si>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</si>
  <si>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</si>
  <si>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</si>
  <si>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</si>
  <si>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</si>
  <si>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</si>
  <si>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</si>
  <si>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</si>
  <si>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</si>
  <si>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</si>
  <si>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</si>
  <si>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</si>
  <si>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</si>
  <si>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</si>
  <si>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</si>
  <si>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</si>
  <si>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</si>
  <si>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</si>
  <si>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</si>
  <si>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</si>
  <si>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</si>
  <si>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</si>
  <si>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</si>
  <si>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</si>
  <si>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</si>
  <si>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</si>
  <si>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</si>
  <si>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</si>
  <si>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</si>
  <si>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</si>
  <si>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</si>
  <si>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</si>
  <si>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</si>
  <si>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</si>
  <si>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</si>
  <si>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</si>
  <si>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</si>
  <si>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</si>
  <si>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</si>
  <si>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</si>
  <si>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</si>
  <si>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</si>
  <si>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</si>
  <si>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</si>
  <si>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</si>
  <si>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</si>
  <si>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</si>
  <si>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</si>
  <si>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</si>
  <si>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</si>
  <si>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</si>
  <si>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</si>
  <si>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</si>
  <si>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</si>
  <si>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</si>
  <si>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</si>
  <si>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</si>
  <si>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</si>
  <si>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</si>
  <si>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</si>
  <si>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</si>
  <si>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</si>
  <si>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</si>
  <si>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</si>
  <si>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</si>
  <si>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</si>
  <si>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</si>
  <si>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</si>
  <si>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</si>
  <si>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</si>
  <si>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</si>
  <si>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</si>
  <si>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</si>
  <si>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</si>
  <si>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</si>
  <si>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</si>
  <si>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</si>
  <si>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</si>
  <si>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</si>
  <si>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</si>
  <si>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</si>
  <si>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</si>
  <si>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</si>
  <si>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</si>
  <si>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</si>
  <si>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</si>
  <si>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</si>
  <si>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</si>
  <si>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</si>
  <si>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</si>
  <si>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</si>
  <si>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</si>
  <si>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</si>
  <si>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</si>
  <si>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</si>
  <si>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</si>
  <si>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</si>
  <si>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</si>
  <si>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</si>
  <si>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</si>
  <si>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</si>
  <si>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</si>
  <si>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</si>
  <si>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</si>
  <si>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</si>
  <si>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</si>
  <si>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</si>
  <si>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</si>
  <si>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</si>
  <si>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</si>
  <si>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</si>
  <si>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</si>
  <si>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</si>
  <si>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</si>
  <si>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</si>
  <si>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</si>
  <si>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</si>
  <si>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</si>
  <si>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</si>
  <si>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</si>
  <si>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</si>
  <si>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</si>
  <si>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</si>
  <si>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</si>
  <si>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</si>
  <si>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</si>
  <si>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</si>
  <si>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</si>
  <si>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</si>
  <si>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</si>
  <si>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</si>
  <si>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</si>
  <si>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</si>
  <si>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</si>
  <si>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</si>
  <si>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</si>
  <si>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</si>
  <si>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</si>
  <si>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</si>
  <si>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</si>
  <si>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</si>
  <si>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</si>
  <si>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</si>
  <si>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</si>
  <si>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</si>
  <si>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</si>
  <si>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</si>
  <si>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</si>
  <si>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</si>
  <si>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</si>
  <si>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</si>
  <si>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</si>
  <si>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</si>
  <si>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</si>
  <si>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</si>
  <si>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</si>
  <si>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</si>
  <si>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</si>
  <si>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</si>
  <si>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</si>
  <si>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</si>
  <si>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</si>
  <si>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</si>
  <si>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</si>
  <si>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</si>
  <si>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</si>
  <si>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</si>
  <si>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</si>
  <si>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</si>
  <si>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</si>
  <si>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</si>
  <si>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</si>
  <si>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</si>
  <si>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</si>
  <si>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</si>
  <si>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</si>
  <si>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</si>
  <si>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</si>
  <si>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</si>
  <si>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</si>
  <si>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</si>
  <si>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</si>
  <si>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</si>
  <si>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</si>
  <si>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</si>
  <si>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</si>
  <si>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</si>
  <si>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</si>
  <si>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</si>
  <si>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</si>
  <si>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</si>
  <si>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</si>
  <si>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</si>
  <si>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</si>
  <si>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</si>
  <si>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</si>
  <si>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</si>
  <si>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</si>
  <si>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</si>
  <si>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</si>
  <si>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</si>
  <si>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</si>
  <si>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</si>
  <si>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</si>
  <si>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</si>
  <si>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</si>
  <si>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</si>
  <si>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</si>
  <si>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</si>
  <si>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</si>
  <si>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</si>
  <si>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</si>
  <si>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</si>
  <si>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</si>
  <si>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</si>
  <si>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</si>
  <si>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</si>
  <si>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</si>
  <si>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</si>
  <si>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</si>
  <si>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</si>
  <si>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</si>
  <si>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</si>
  <si>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</si>
  <si>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</si>
  <si>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</si>
  <si>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</si>
  <si>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</si>
  <si>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</si>
  <si>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</si>
  <si>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</si>
  <si>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</si>
  <si>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</si>
  <si>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</si>
  <si>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</si>
  <si>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</si>
  <si>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</si>
  <si>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</si>
  <si>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</si>
  <si>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</si>
  <si>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</si>
  <si>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</si>
  <si>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</si>
  <si>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</si>
  <si>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</si>
  <si>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</si>
  <si>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</si>
  <si>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</si>
  <si>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</si>
  <si>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</si>
  <si>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</si>
  <si>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</si>
  <si>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</si>
  <si>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</si>
  <si>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</si>
  <si>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</si>
  <si>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</si>
  <si>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</si>
  <si>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</si>
  <si>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</si>
  <si>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</si>
  <si>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</si>
  <si>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</si>
  <si>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</si>
  <si>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</si>
  <si>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</si>
  <si>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</si>
  <si>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</si>
  <si>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</si>
  <si>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</si>
  <si>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</si>
  <si>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</si>
  <si>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</si>
  <si>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</si>
  <si>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</si>
  <si>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</si>
  <si>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</si>
  <si>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</si>
  <si>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</si>
  <si>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</si>
  <si>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</si>
  <si>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</si>
  <si>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</si>
  <si>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</si>
  <si>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</si>
  <si>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</si>
  <si>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</si>
  <si>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</si>
  <si>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</si>
  <si>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</si>
  <si>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</si>
  <si>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</si>
  <si>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</si>
  <si>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</si>
  <si>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</si>
  <si>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</si>
  <si>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</si>
  <si>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</si>
  <si>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</si>
  <si>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</si>
  <si>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</si>
  <si>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</si>
  <si>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</si>
  <si>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</si>
  <si>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</si>
  <si>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</si>
  <si>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</si>
  <si>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</si>
  <si>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</si>
  <si>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</si>
  <si>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</si>
  <si>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</si>
  <si>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</si>
  <si>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</si>
  <si>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</si>
  <si>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</si>
  <si>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</si>
  <si>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</si>
  <si>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</si>
  <si>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</si>
  <si>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</si>
  <si>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</si>
  <si>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</si>
  <si>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</si>
  <si>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</si>
  <si>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</si>
  <si>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</si>
  <si>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</si>
  <si>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</si>
  <si>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</si>
  <si>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</si>
  <si>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</si>
  <si>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</si>
  <si>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</si>
  <si>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</si>
  <si>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</si>
  <si>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</si>
  <si>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</si>
  <si>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</si>
  <si>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</si>
  <si>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</si>
  <si>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</si>
  <si>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</si>
  <si>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</si>
  <si>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</si>
  <si>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</si>
  <si>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</si>
  <si>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</si>
  <si>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</si>
  <si>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</si>
  <si>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</si>
  <si>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</si>
  <si>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</si>
  <si>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</si>
  <si>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</si>
  <si>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</si>
  <si>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</si>
  <si>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</si>
  <si>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</si>
  <si>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</si>
  <si>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</si>
  <si>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</si>
  <si>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</si>
  <si>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</si>
  <si>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</si>
  <si>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</si>
  <si>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</si>
  <si>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</si>
  <si>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</si>
  <si>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</si>
  <si>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</si>
  <si>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</si>
  <si>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</si>
  <si>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</si>
  <si>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</si>
  <si>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</si>
  <si>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</si>
  <si>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</si>
  <si>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</si>
  <si>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</si>
  <si>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</si>
  <si>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</si>
  <si>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</si>
  <si>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</si>
  <si>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</si>
  <si>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</si>
  <si>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</si>
  <si>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</si>
  <si>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</si>
  <si>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</si>
  <si>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</si>
  <si>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</si>
  <si>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</si>
  <si>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</si>
  <si>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</si>
  <si>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</si>
  <si>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</si>
  <si>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</si>
  <si>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</si>
  <si>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</si>
  <si>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</si>
  <si>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</si>
  <si>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</si>
  <si>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</si>
  <si>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</si>
  <si>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</si>
  <si>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</si>
  <si>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</si>
  <si>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</si>
  <si>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</si>
  <si>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</si>
  <si>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</si>
  <si>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</si>
  <si>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</si>
  <si>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</si>
  <si>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</si>
  <si>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</si>
  <si>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</si>
  <si>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</si>
  <si>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</si>
  <si>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</si>
  <si>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</si>
  <si>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</si>
  <si>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</si>
  <si>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</si>
  <si>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</si>
  <si>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</si>
  <si>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</si>
  <si>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</si>
  <si>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</si>
  <si>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</si>
  <si>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</si>
  <si>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</si>
  <si>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</si>
  <si>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</si>
  <si>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</si>
  <si>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</si>
  <si>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</si>
  <si>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</si>
  <si>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</si>
  <si>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</si>
  <si>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</si>
  <si>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</si>
  <si>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</si>
  <si>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</si>
  <si>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</si>
  <si>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</si>
  <si>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</si>
  <si>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</si>
  <si>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</si>
  <si>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</si>
  <si>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</si>
  <si>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</si>
  <si>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</si>
  <si>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</si>
  <si>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</si>
  <si>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</si>
  <si>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</si>
  <si>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</si>
  <si>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</si>
  <si>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</si>
  <si>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</si>
  <si>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</si>
  <si>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</si>
  <si>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</si>
  <si>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</si>
  <si>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</si>
  <si>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</si>
  <si>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</si>
  <si>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</si>
  <si>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</si>
  <si>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</si>
  <si>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</si>
  <si>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</si>
  <si>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</si>
  <si>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</si>
  <si>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</si>
  <si>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</si>
  <si>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</si>
  <si>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</si>
  <si>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</si>
  <si>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</si>
  <si>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</si>
  <si>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</si>
  <si>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</si>
  <si>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</si>
  <si>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</si>
  <si>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</si>
  <si>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</si>
  <si>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</si>
  <si>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</si>
  <si>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</si>
  <si>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</si>
  <si>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</si>
  <si>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</si>
  <si>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</si>
  <si>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</si>
  <si>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</si>
  <si>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</si>
  <si>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</si>
  <si>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</si>
  <si>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</si>
  <si>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</si>
  <si>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</si>
  <si>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</si>
  <si>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</si>
  <si>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</si>
  <si>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</si>
  <si>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</si>
  <si>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</si>
  <si>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</si>
  <si>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</si>
  <si>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</si>
  <si>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</si>
  <si>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</si>
  <si>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</si>
  <si>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</si>
  <si>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</si>
  <si>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</si>
  <si>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</si>
  <si>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</si>
  <si>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</si>
  <si>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</si>
  <si>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</si>
  <si>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</si>
  <si>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</si>
  <si>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</si>
  <si>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</si>
  <si>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</si>
  <si>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</si>
  <si>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</si>
  <si>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</si>
  <si>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</si>
  <si>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</si>
  <si>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</si>
  <si>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</si>
  <si>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</si>
  <si>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</si>
  <si>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</si>
  <si>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</si>
  <si>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</si>
  <si>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</si>
  <si>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</si>
  <si>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</si>
  <si>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</si>
  <si>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</si>
  <si>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</si>
  <si>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</si>
  <si>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</si>
  <si>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</si>
  <si>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</si>
  <si>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</si>
  <si>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</si>
  <si>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</si>
  <si>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</si>
  <si>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</si>
  <si>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</si>
  <si>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</si>
  <si>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</si>
  <si>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</si>
  <si>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</si>
  <si>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</si>
  <si>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</si>
  <si>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</si>
  <si>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</si>
  <si>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</si>
  <si>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</si>
  <si>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</si>
  <si>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</si>
  <si>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</si>
  <si>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</si>
  <si>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</si>
  <si>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</si>
  <si>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</si>
  <si>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</si>
  <si>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</si>
  <si>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</si>
  <si>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</si>
  <si>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</si>
  <si>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</si>
  <si>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</si>
  <si>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</si>
  <si>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</si>
  <si>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</si>
  <si>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</si>
  <si>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</si>
  <si>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</si>
  <si>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</si>
  <si>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</si>
  <si>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</si>
  <si>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</si>
  <si>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</si>
  <si>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</si>
  <si>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</si>
  <si>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</si>
  <si>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</si>
  <si>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</si>
  <si>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</si>
  <si>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</si>
  <si>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</si>
  <si>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</si>
  <si>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</si>
  <si>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</si>
  <si>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</si>
  <si>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</si>
  <si>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</si>
  <si>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</si>
  <si>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</si>
  <si>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</si>
  <si>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</si>
  <si>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</si>
  <si>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</si>
  <si>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</si>
  <si>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</si>
  <si>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</si>
  <si>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</si>
  <si>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</si>
  <si>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</si>
  <si>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</si>
  <si>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</si>
  <si>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</si>
  <si>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</si>
  <si>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</si>
  <si>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</si>
  <si>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</si>
  <si>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</si>
  <si>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</si>
  <si>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</si>
  <si>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</si>
  <si>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</si>
  <si>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</si>
  <si>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</si>
  <si>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</si>
  <si>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</si>
  <si>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</si>
  <si>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</si>
  <si>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</si>
  <si>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</si>
  <si>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</si>
  <si>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</si>
  <si>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</si>
  <si>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</si>
  <si>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</si>
  <si>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</si>
  <si>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</si>
  <si>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</si>
  <si>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</si>
  <si>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</si>
  <si>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</si>
  <si>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</si>
  <si>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</si>
  <si>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</si>
  <si>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</si>
  <si>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</si>
  <si>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</si>
  <si>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</si>
  <si>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</si>
  <si>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</si>
  <si>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</si>
  <si>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</si>
  <si>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</si>
  <si>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</si>
  <si>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</si>
  <si>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</si>
  <si>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</si>
  <si>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</si>
  <si>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</si>
  <si>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</si>
  <si>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</si>
  <si>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</si>
  <si>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</si>
  <si>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</si>
  <si>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</si>
  <si>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</si>
  <si>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</si>
  <si>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</si>
  <si>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</si>
  <si>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</si>
  <si>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</si>
  <si>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</si>
  <si>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</si>
  <si>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</si>
  <si>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</si>
  <si>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</si>
  <si>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</si>
  <si>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</si>
  <si>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</si>
  <si>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</si>
  <si>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</si>
  <si>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</si>
  <si>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</si>
  <si>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</si>
  <si>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</si>
  <si>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</si>
  <si>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</si>
  <si>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</si>
  <si>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</si>
  <si>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</si>
  <si>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</si>
  <si>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</si>
  <si>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</si>
  <si>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</si>
  <si>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</si>
  <si>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</si>
  <si>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</si>
  <si>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</si>
  <si>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</si>
  <si>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</si>
  <si>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</si>
  <si>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</si>
  <si>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</si>
  <si>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</si>
  <si>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</si>
  <si>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</si>
  <si>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</si>
  <si>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</si>
  <si>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</si>
  <si>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</si>
  <si>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</si>
  <si>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</si>
  <si>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</si>
  <si>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</si>
  <si>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</si>
  <si>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</si>
  <si>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</si>
  <si>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</si>
  <si>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</si>
  <si>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</si>
  <si>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</si>
  <si>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</si>
  <si>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</si>
  <si>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</si>
  <si>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</si>
  <si>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</si>
  <si>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</si>
  <si>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</si>
  <si>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</si>
  <si>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</si>
  <si>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</si>
  <si>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</si>
  <si>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</si>
  <si>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</si>
  <si>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</si>
  <si>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</si>
  <si>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</si>
  <si>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</si>
  <si>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</si>
  <si>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</si>
  <si>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</si>
  <si>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</si>
  <si>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</si>
  <si>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</si>
  <si>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</si>
  <si>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</si>
  <si>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</si>
  <si>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</si>
  <si>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</si>
  <si>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</si>
  <si>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</si>
  <si>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</si>
  <si>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</si>
  <si>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</si>
  <si>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</si>
  <si>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</si>
  <si>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</si>
  <si>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</si>
  <si>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</si>
  <si>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</si>
  <si>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</si>
  <si>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</si>
  <si>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</si>
  <si>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</si>
  <si>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</si>
  <si>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</si>
  <si>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</si>
  <si>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</si>
  <si>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</si>
  <si>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</si>
  <si>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</si>
  <si>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</si>
  <si>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</si>
  <si>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</si>
  <si>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</si>
  <si>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</si>
  <si>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</si>
  <si>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</si>
  <si>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</si>
  <si>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</si>
  <si>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</si>
  <si>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</si>
  <si>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</si>
  <si>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</si>
  <si>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</si>
  <si>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</si>
  <si>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</si>
  <si>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</si>
  <si>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</si>
  <si>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</si>
  <si>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</si>
  <si>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</si>
  <si>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</si>
  <si>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</si>
  <si>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</si>
  <si>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</si>
  <si>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</si>
  <si>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</si>
  <si>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</si>
  <si>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</si>
  <si>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</si>
  <si>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</si>
  <si>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</si>
  <si>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</si>
  <si>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</si>
  <si>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</si>
  <si>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</si>
  <si>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</si>
  <si>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</si>
  <si>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</si>
  <si>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</si>
  <si>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</si>
  <si>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</si>
  <si>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</si>
  <si>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</si>
  <si>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</si>
  <si>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</si>
  <si>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</si>
  <si>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</si>
  <si>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</si>
  <si>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</si>
  <si>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</si>
  <si>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</si>
  <si>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</si>
  <si>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</si>
  <si>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</si>
  <si>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</si>
  <si>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</si>
  <si>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</si>
  <si>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</si>
  <si>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</si>
  <si>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</si>
  <si>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</si>
  <si>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</si>
  <si>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</si>
  <si>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</si>
  <si>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</si>
  <si>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</si>
  <si>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</si>
  <si>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</si>
  <si>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</si>
  <si>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</si>
  <si>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</si>
  <si>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</si>
  <si>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</si>
  <si>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</si>
  <si>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</si>
  <si>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</si>
  <si>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</si>
  <si>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</si>
  <si>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</si>
  <si>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</si>
  <si>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</si>
  <si>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</si>
  <si>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</si>
  <si>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</si>
  <si>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</si>
  <si>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</si>
  <si>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</si>
  <si>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</si>
  <si>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</si>
  <si>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</si>
  <si>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</si>
  <si>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</si>
  <si>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</si>
  <si>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</si>
  <si>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</si>
  <si>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</si>
  <si>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</si>
  <si>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</si>
  <si>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</si>
  <si>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</si>
  <si>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</si>
  <si>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</si>
  <si>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</si>
  <si>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</si>
  <si>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</si>
  <si>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</si>
  <si>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</si>
  <si>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</si>
  <si>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</si>
  <si>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</si>
  <si>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</si>
  <si>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</si>
  <si>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</si>
  <si>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</si>
  <si>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</si>
  <si>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</si>
  <si>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</si>
  <si>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</si>
  <si>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</si>
  <si>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</si>
  <si>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</si>
  <si>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</si>
  <si>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</si>
  <si>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</si>
  <si>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</si>
  <si>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</si>
  <si>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</si>
  <si>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</si>
  <si>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</si>
  <si>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</si>
  <si>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</si>
  <si>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</si>
  <si>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</si>
  <si>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</si>
  <si>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</si>
  <si>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</si>
  <si>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</si>
  <si>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</si>
  <si>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</si>
  <si>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</si>
  <si>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</si>
  <si>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</si>
  <si>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</si>
  <si>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</si>
  <si>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</si>
  <si>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</si>
  <si>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</si>
  <si>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</si>
  <si>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</si>
  <si>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</si>
  <si>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</si>
  <si>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</si>
  <si>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</si>
  <si>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</si>
  <si>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</si>
  <si>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</si>
  <si>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</si>
  <si>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</si>
  <si>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</si>
  <si>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</si>
  <si>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</si>
  <si>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</si>
  <si>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</si>
  <si>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</si>
  <si>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</si>
  <si>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</si>
  <si>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</si>
  <si>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</si>
  <si>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</si>
  <si>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</si>
  <si>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</si>
  <si>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</si>
  <si>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</si>
  <si>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</si>
  <si>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</si>
  <si>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</si>
  <si>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</si>
  <si>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</si>
  <si>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</si>
  <si>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</si>
  <si>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</si>
  <si>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</si>
  <si>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</si>
  <si>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</si>
  <si>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</si>
  <si>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</si>
  <si>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</si>
  <si>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</si>
  <si>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</si>
  <si>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</si>
  <si>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</si>
  <si>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</si>
  <si>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</si>
  <si>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</si>
  <si>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</si>
  <si>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</si>
  <si>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</si>
  <si>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</si>
  <si>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</si>
  <si>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</si>
  <si>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</si>
  <si>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</si>
  <si>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</si>
  <si>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</si>
  <si>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</si>
  <si>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</si>
  <si>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</si>
  <si>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</si>
  <si>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</si>
  <si>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</si>
  <si>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</si>
  <si>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</si>
  <si>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</si>
  <si>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</si>
  <si>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</si>
  <si>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</si>
  <si>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</si>
  <si>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</si>
  <si>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</si>
  <si>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</si>
  <si>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</si>
  <si>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</si>
  <si>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</si>
  <si>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</si>
  <si>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</si>
  <si>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</si>
  <si>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</si>
  <si>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</si>
  <si>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</si>
  <si>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</si>
  <si>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</si>
  <si>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</si>
  <si>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</si>
  <si>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</si>
  <si>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</si>
  <si>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</si>
  <si>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</si>
  <si>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</si>
  <si>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</si>
  <si>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</si>
  <si>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</si>
  <si>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</si>
  <si>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</si>
  <si>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</si>
  <si>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</si>
  <si>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</si>
  <si>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</si>
  <si>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</si>
  <si>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</si>
  <si>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</si>
  <si>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</si>
  <si>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</si>
  <si>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</si>
  <si>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</si>
  <si>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</si>
  <si>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</si>
  <si>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</si>
  <si>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</si>
  <si>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</si>
  <si>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</si>
  <si>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</si>
  <si>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</si>
  <si>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</si>
  <si>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</si>
  <si>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</si>
  <si>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</si>
  <si>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</si>
  <si>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</si>
  <si>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</si>
  <si>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</si>
  <si>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</si>
  <si>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</si>
  <si>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</si>
  <si>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</si>
  <si>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</si>
  <si>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</si>
  <si>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</si>
  <si>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</si>
  <si>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</si>
  <si>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</si>
  <si>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</si>
  <si>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</si>
  <si>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</si>
  <si>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</si>
  <si>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</si>
  <si>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</si>
  <si>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</si>
  <si>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</si>
  <si>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</si>
  <si>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</si>
  <si>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</si>
  <si>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</si>
  <si>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</si>
  <si>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</si>
  <si>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</si>
  <si>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</si>
  <si>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</si>
  <si>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</si>
  <si>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</si>
  <si>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</si>
  <si>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</si>
  <si>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</si>
  <si>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</si>
  <si>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</si>
  <si>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</si>
  <si>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</si>
  <si>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</si>
  <si>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</si>
  <si>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</si>
  <si>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</si>
  <si>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</si>
  <si>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</si>
  <si>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</si>
  <si>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</si>
  <si>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</si>
  <si>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</si>
  <si>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</si>
  <si>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</si>
  <si>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</si>
  <si>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</si>
  <si>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</si>
  <si>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</si>
  <si>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</si>
  <si>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</si>
  <si>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</si>
  <si>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</si>
  <si>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</si>
  <si>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</si>
  <si>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</si>
  <si>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</si>
  <si>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</si>
  <si>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</si>
  <si>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</si>
  <si>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</si>
  <si>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</si>
  <si>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</si>
  <si>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</si>
  <si>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</si>
  <si>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</si>
  <si>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</si>
  <si>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</si>
  <si>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</si>
  <si>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</si>
  <si>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</si>
  <si>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</si>
  <si>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</si>
  <si>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</si>
  <si>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</si>
  <si>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</si>
  <si>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</si>
  <si>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</si>
  <si>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</si>
  <si>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</si>
  <si>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</si>
  <si>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</si>
  <si>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</si>
  <si>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</si>
  <si>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</si>
  <si>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</si>
  <si>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</si>
  <si>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</si>
  <si>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</si>
  <si>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</si>
  <si>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</si>
  <si>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</si>
  <si>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</si>
  <si>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</si>
  <si>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</si>
  <si>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</si>
  <si>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</si>
  <si>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</si>
  <si>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</si>
  <si>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</si>
  <si>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</si>
  <si>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</si>
  <si>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</si>
  <si>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</si>
  <si>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</si>
  <si>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</si>
  <si>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</si>
  <si>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</si>
  <si>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</si>
  <si>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</si>
  <si>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</si>
  <si>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</si>
  <si>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</si>
  <si>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</si>
  <si>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</si>
  <si>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</si>
  <si>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</si>
  <si>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</si>
  <si>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</si>
  <si>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</si>
  <si>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</si>
  <si>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</si>
  <si>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</si>
  <si>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</si>
  <si>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</si>
  <si>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</si>
  <si>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</si>
  <si>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</si>
  <si>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</si>
  <si>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</si>
  <si>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</si>
  <si>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</si>
  <si>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</si>
  <si>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</si>
  <si>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</si>
  <si>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</si>
  <si>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</si>
  <si>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</si>
  <si>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</si>
  <si>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</si>
  <si>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</si>
  <si>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</si>
  <si>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</si>
  <si>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</si>
  <si>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</si>
  <si>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</si>
  <si>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</si>
  <si>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</si>
  <si>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</si>
  <si>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</si>
  <si>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</si>
  <si>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</si>
  <si>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</si>
  <si>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</si>
  <si>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</si>
  <si>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</si>
  <si>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</si>
  <si>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</si>
  <si>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</si>
  <si>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</si>
  <si>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</si>
  <si>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</si>
  <si>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</si>
  <si>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</si>
  <si>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</si>
  <si>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</si>
  <si>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</si>
  <si>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</si>
  <si>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</si>
  <si>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</si>
  <si>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</si>
  <si>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</si>
  <si>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</si>
  <si>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</si>
  <si>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</si>
  <si>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</si>
  <si>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</si>
  <si>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</si>
  <si>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</si>
  <si>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</si>
  <si>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</si>
  <si>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</si>
  <si>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</si>
  <si>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</si>
  <si>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</si>
  <si>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</si>
  <si>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</si>
  <si>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</si>
  <si>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</si>
  <si>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</si>
  <si>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</si>
  <si>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</si>
  <si>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</si>
  <si>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</si>
  <si>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</si>
  <si>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</si>
  <si>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</si>
  <si>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</si>
  <si>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</si>
  <si>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</si>
  <si>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</si>
  <si>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</si>
  <si>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</si>
  <si>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</si>
  <si>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</si>
  <si>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</si>
  <si>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</si>
  <si>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</si>
  <si>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</si>
  <si>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</si>
  <si>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</si>
  <si>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</si>
  <si>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</si>
  <si>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</si>
  <si>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</si>
  <si>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</si>
  <si>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</si>
  <si>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</si>
  <si>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</si>
  <si>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</si>
  <si>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</si>
  <si>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</si>
  <si>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</si>
  <si>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</si>
  <si>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</si>
  <si>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</si>
  <si>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</si>
  <si>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</si>
  <si>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</si>
  <si>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</si>
  <si>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</si>
  <si>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</si>
  <si>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</si>
  <si>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</si>
  <si>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</si>
  <si>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</si>
  <si>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</si>
  <si>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</si>
  <si>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</si>
  <si>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</si>
  <si>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</si>
  <si>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</si>
  <si>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</si>
  <si>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</si>
  <si>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</si>
  <si>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</si>
  <si>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</si>
  <si>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</si>
  <si>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</si>
  <si>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</si>
  <si>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</si>
  <si>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</si>
  <si>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</si>
  <si>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</si>
  <si>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</si>
  <si>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</si>
  <si>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</si>
  <si>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</si>
  <si>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</si>
  <si>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</si>
  <si>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</si>
  <si>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</si>
  <si>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</si>
  <si>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</si>
  <si>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</si>
  <si>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</si>
  <si>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</si>
  <si>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</si>
  <si>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</si>
  <si>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</si>
  <si>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</si>
  <si>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</si>
  <si>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</si>
  <si>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</si>
  <si>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</si>
  <si>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</si>
  <si>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</si>
  <si>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</si>
  <si>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</si>
  <si>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</si>
  <si>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</si>
  <si>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</si>
  <si>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</si>
  <si>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</si>
  <si>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</si>
  <si>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</si>
  <si>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</si>
  <si>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</si>
  <si>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</si>
  <si>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</si>
  <si>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</si>
  <si>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</si>
  <si>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</si>
  <si>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</si>
  <si>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</si>
  <si>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</si>
  <si>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</si>
  <si>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</si>
  <si>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</si>
  <si>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</si>
  <si>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</si>
  <si>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</si>
  <si>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</si>
  <si>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</si>
  <si>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</si>
  <si>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</si>
  <si>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</si>
  <si>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</si>
  <si>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</si>
  <si>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</si>
  <si>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</si>
  <si>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</si>
  <si>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</si>
  <si>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</si>
  <si>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</si>
  <si>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</si>
  <si>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</si>
  <si>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</si>
  <si>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</si>
  <si>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</si>
  <si>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</si>
  <si>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</si>
  <si>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</si>
  <si>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</si>
  <si>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</si>
  <si>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</si>
  <si>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</si>
  <si>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</si>
  <si>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</si>
  <si>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</si>
  <si>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</si>
  <si>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</si>
  <si>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</si>
  <si>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</si>
  <si>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</si>
  <si>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</si>
  <si>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</si>
  <si>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</si>
  <si>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</si>
  <si>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</si>
  <si>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</si>
  <si>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</si>
  <si>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</si>
  <si>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</si>
  <si>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</si>
  <si>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</si>
  <si>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</si>
  <si>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</si>
  <si>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</si>
  <si>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</si>
  <si>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</si>
  <si>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</si>
  <si>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</si>
  <si>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</si>
  <si>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</si>
  <si>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</si>
  <si>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</si>
  <si>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</si>
  <si>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</si>
  <si>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</si>
  <si>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</si>
  <si>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</si>
  <si>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</si>
  <si>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</si>
  <si>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</si>
  <si>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</si>
  <si>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</si>
  <si>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</si>
  <si>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</si>
  <si>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</si>
  <si>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</si>
  <si>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</si>
  <si>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</si>
  <si>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</si>
  <si>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</si>
  <si>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</si>
  <si>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</si>
  <si>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</si>
  <si>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</si>
  <si>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</si>
  <si>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</si>
  <si>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</si>
  <si>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</si>
  <si>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</si>
  <si>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</si>
  <si>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</si>
  <si>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</si>
  <si>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</si>
  <si>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</si>
  <si>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</si>
  <si>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</si>
  <si>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</si>
  <si>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</si>
  <si>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</si>
  <si>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</si>
  <si>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</si>
  <si>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</si>
  <si>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</si>
  <si>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</si>
  <si>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</si>
  <si>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</si>
  <si>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</si>
  <si>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</si>
  <si>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</si>
  <si>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</si>
  <si>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</si>
  <si>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</si>
  <si>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</si>
  <si>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</si>
  <si>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</si>
  <si>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</si>
  <si>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</si>
  <si>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</si>
  <si>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</si>
  <si>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</si>
  <si>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</si>
  <si>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</si>
  <si>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</si>
  <si>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</si>
  <si>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</si>
  <si>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</si>
  <si>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</si>
  <si>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</si>
  <si>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</si>
  <si>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</si>
  <si>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</si>
  <si>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</si>
  <si>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</si>
  <si>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</si>
  <si>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</si>
  <si>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</si>
  <si>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</si>
  <si>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</si>
  <si>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</si>
  <si>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</si>
  <si>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</si>
  <si>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</si>
  <si>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</si>
  <si>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</si>
  <si>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</si>
  <si>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</si>
  <si>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</si>
  <si>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</si>
  <si>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</si>
  <si>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</si>
  <si>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</si>
  <si>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</si>
  <si>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</si>
  <si>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</si>
  <si>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</si>
  <si>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</si>
  <si>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</si>
  <si>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</si>
  <si>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</si>
  <si>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</si>
  <si>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</si>
  <si>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</si>
  <si>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</si>
  <si>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</si>
  <si>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</si>
  <si>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</si>
  <si>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</si>
  <si>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</si>
  <si>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</si>
  <si>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</si>
  <si>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</si>
  <si>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</si>
  <si>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</si>
  <si>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</si>
  <si>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</si>
  <si>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</si>
  <si>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</si>
  <si>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</si>
  <si>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</si>
  <si>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</si>
  <si>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</si>
  <si>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</si>
  <si>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</si>
  <si>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</si>
  <si>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</si>
  <si>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</si>
  <si>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</si>
  <si>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</si>
  <si>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</si>
  <si>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</si>
  <si>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</si>
  <si>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</si>
  <si>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</si>
  <si>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</si>
  <si>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</si>
  <si>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</si>
  <si>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</si>
  <si>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</si>
  <si>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</si>
  <si>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</si>
  <si>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</si>
  <si>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</si>
  <si>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</si>
  <si>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</si>
  <si>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</si>
  <si>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</si>
  <si>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</si>
  <si>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</si>
  <si>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</si>
  <si>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</si>
  <si>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</si>
  <si>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</si>
  <si>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</si>
  <si>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</si>
  <si>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</si>
  <si>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</si>
  <si>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</si>
  <si>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</si>
  <si>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</si>
  <si>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</si>
  <si>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</si>
  <si>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</si>
  <si>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</si>
  <si>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</si>
  <si>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</si>
  <si>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</si>
  <si>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</si>
  <si>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</si>
  <si>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</si>
  <si>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</si>
  <si>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</si>
  <si>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</si>
  <si>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</si>
  <si>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</si>
  <si>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</si>
  <si>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</si>
  <si>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</si>
  <si>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</si>
  <si>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</si>
  <si>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</si>
  <si>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</si>
  <si>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</si>
  <si>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</si>
  <si>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</si>
  <si>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</si>
  <si>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</si>
  <si>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</si>
  <si>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</si>
  <si>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</si>
  <si>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</si>
  <si>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</si>
  <si>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</si>
  <si>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</si>
  <si>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</si>
  <si>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</si>
  <si>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</si>
  <si>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</si>
  <si>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</si>
  <si>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</si>
  <si>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</si>
  <si>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</si>
  <si>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</si>
  <si>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</si>
  <si>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</si>
  <si>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</si>
  <si>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</si>
  <si>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</si>
  <si>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</si>
  <si>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</si>
  <si>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</si>
  <si>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</si>
  <si>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</si>
  <si>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</si>
  <si>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</si>
  <si>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</si>
  <si>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</si>
  <si>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</si>
  <si>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</si>
  <si>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</si>
  <si>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</si>
  <si>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</si>
  <si>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</si>
  <si>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</si>
  <si>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</si>
  <si>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</si>
  <si>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</si>
  <si>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</si>
  <si>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</si>
  <si>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</si>
  <si>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</si>
  <si>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</si>
  <si>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</si>
  <si>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</si>
  <si>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</si>
  <si>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</si>
  <si>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</si>
  <si>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</si>
  <si>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</si>
  <si>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</si>
  <si>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</si>
  <si>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</si>
  <si>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</si>
  <si>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</si>
  <si>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</si>
  <si>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</si>
  <si>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</si>
  <si>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</si>
  <si>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</si>
  <si>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</si>
  <si>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</si>
  <si>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</si>
  <si>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</si>
  <si>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</si>
  <si>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</si>
  <si>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</si>
  <si>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</si>
  <si>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</si>
  <si>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</si>
  <si>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</si>
  <si>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</si>
  <si>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</si>
  <si>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</si>
  <si>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</si>
  <si>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</si>
  <si>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</si>
  <si>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</si>
  <si>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</si>
  <si>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</si>
  <si>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</si>
  <si>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</si>
  <si>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</si>
  <si>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</si>
  <si>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</si>
  <si>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</si>
  <si>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</si>
  <si>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</si>
  <si>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</si>
  <si>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</si>
  <si>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</si>
  <si>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</si>
  <si>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</si>
  <si>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</si>
  <si>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</si>
  <si>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</si>
  <si>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</si>
  <si>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</si>
  <si>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</si>
  <si>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</si>
  <si>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</si>
  <si>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</si>
  <si>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</si>
  <si>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</si>
  <si>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</si>
  <si>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</si>
  <si>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</si>
  <si>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</si>
  <si>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</si>
  <si>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</si>
  <si>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</si>
  <si>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</si>
  <si>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</si>
  <si>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</si>
  <si>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</si>
  <si>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</si>
  <si>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</si>
  <si>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</si>
  <si>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</si>
  <si>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</si>
  <si>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</si>
  <si>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</si>
  <si>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</si>
  <si>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</si>
  <si>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</si>
  <si>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</si>
  <si>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</si>
  <si>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</si>
  <si>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</si>
  <si>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</si>
  <si>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</si>
  <si>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</si>
  <si>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</si>
  <si>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</si>
  <si>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</si>
  <si>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</si>
  <si>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</si>
  <si>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</si>
  <si>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</si>
  <si>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</si>
  <si>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</si>
  <si>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</si>
  <si>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</si>
  <si>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</si>
  <si>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</si>
  <si>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</si>
  <si>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</si>
  <si>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</si>
  <si>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</si>
  <si>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</si>
  <si>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</si>
  <si>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</si>
  <si>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</si>
  <si>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</si>
  <si>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</si>
  <si>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</si>
  <si>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</si>
  <si>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</si>
  <si>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</si>
  <si>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</si>
  <si>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</si>
  <si>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</si>
  <si>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</si>
  <si>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</si>
  <si>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</si>
  <si>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</si>
  <si>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</si>
  <si>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</si>
  <si>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</si>
  <si>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</si>
  <si>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</si>
  <si>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</si>
  <si>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</si>
  <si>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</si>
  <si>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</si>
  <si>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</si>
  <si>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</si>
  <si>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</si>
  <si>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</si>
  <si>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</si>
  <si>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</si>
  <si>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</si>
  <si>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</si>
  <si>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</si>
  <si>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</si>
  <si>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</si>
  <si>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</si>
  <si>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</si>
  <si>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</si>
  <si>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</si>
  <si>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</si>
  <si>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</si>
  <si>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</si>
  <si>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</si>
  <si>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</si>
  <si>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</si>
  <si>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</si>
  <si>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</si>
  <si>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</si>
  <si>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</si>
  <si>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</si>
  <si>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</si>
  <si>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</si>
  <si>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</si>
  <si>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</si>
  <si>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</si>
  <si>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</si>
  <si>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</si>
  <si>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</si>
  <si>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</si>
  <si>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</si>
  <si>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</si>
  <si>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</si>
  <si>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</si>
  <si>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</si>
  <si>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</si>
  <si>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</si>
  <si>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</si>
  <si>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</si>
  <si>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</si>
  <si>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</si>
  <si>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</si>
  <si>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</si>
  <si>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</si>
  <si>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</si>
  <si>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</si>
  <si>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</si>
  <si>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</si>
  <si>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</si>
  <si>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</si>
  <si>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</si>
  <si>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</si>
  <si>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</si>
  <si>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</si>
  <si>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</si>
  <si>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</si>
  <si>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</si>
  <si>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</si>
  <si>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</si>
  <si>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</si>
  <si>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</si>
  <si>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</si>
  <si>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</si>
  <si>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</si>
  <si>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</si>
  <si>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</si>
  <si>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</si>
  <si>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</si>
  <si>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</si>
  <si>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</si>
  <si>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</si>
  <si>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</si>
  <si>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</si>
  <si>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</si>
  <si>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</si>
  <si>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</si>
  <si>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</si>
  <si>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</si>
  <si>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</si>
  <si>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</si>
  <si>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</si>
  <si>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</si>
  <si>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</si>
  <si>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</si>
  <si>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</si>
  <si>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</si>
  <si>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</si>
  <si>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</si>
  <si>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</si>
  <si>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</si>
  <si>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</si>
  <si>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</si>
  <si>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</si>
  <si>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</si>
  <si>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</si>
  <si>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</si>
  <si>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</si>
  <si>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</si>
  <si>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</si>
  <si>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</si>
  <si>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</si>
  <si>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</si>
  <si>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</si>
  <si>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</si>
  <si>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</si>
  <si>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</si>
  <si>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</si>
  <si>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</si>
  <si>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</si>
  <si>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</si>
  <si>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</si>
  <si>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</si>
  <si>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</si>
  <si>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</si>
  <si>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</si>
  <si>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</si>
  <si>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</si>
  <si>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</si>
  <si>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</si>
  <si>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</si>
  <si>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</si>
  <si>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</si>
  <si>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</si>
  <si>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</si>
  <si>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</si>
  <si>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</si>
  <si>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</si>
  <si>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</si>
  <si>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</si>
  <si>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</si>
  <si>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</si>
  <si>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</si>
  <si>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</si>
  <si>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</si>
  <si>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</si>
  <si>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</si>
  <si>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</si>
  <si>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</si>
  <si>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</si>
  <si>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</si>
  <si>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</si>
  <si>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</si>
  <si>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</si>
  <si>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</si>
  <si>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</si>
  <si>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</si>
  <si>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</si>
  <si>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</si>
  <si>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</si>
  <si>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</si>
  <si>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</si>
  <si>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</si>
  <si>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</si>
  <si>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</si>
  <si>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</si>
  <si>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</si>
  <si>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</si>
  <si>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</si>
  <si>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</si>
  <si>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</si>
  <si>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</si>
  <si>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</si>
  <si>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</si>
  <si>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</si>
  <si>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</si>
  <si>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</si>
  <si>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</si>
  <si>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</si>
  <si>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</si>
  <si>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</si>
  <si>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</si>
  <si>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</si>
  <si>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</si>
  <si>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</si>
  <si>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</si>
  <si>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</si>
  <si>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</si>
  <si>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</si>
  <si>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</si>
  <si>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</si>
  <si>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</si>
  <si>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</si>
  <si>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</si>
  <si>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</si>
  <si>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</si>
  <si>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</si>
  <si>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</si>
  <si>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</si>
  <si>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</si>
  <si>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</si>
  <si>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</si>
  <si>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</si>
  <si>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</si>
  <si>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</si>
  <si>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</si>
  <si>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</si>
  <si>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</si>
  <si>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</si>
  <si>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</si>
  <si>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</si>
  <si>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</si>
  <si>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</si>
  <si>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</si>
  <si>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</si>
  <si>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</si>
  <si>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</si>
  <si>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</si>
  <si>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</si>
  <si>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</si>
  <si>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</si>
  <si>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</si>
  <si>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</si>
  <si>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</si>
  <si>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</si>
  <si>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</si>
  <si>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</si>
  <si>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</si>
  <si>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</si>
  <si>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</si>
  <si>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</si>
  <si>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</si>
  <si>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</si>
  <si>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</si>
  <si>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</si>
  <si>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</si>
  <si>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</si>
  <si>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</si>
  <si>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</si>
  <si>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</si>
  <si>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</si>
  <si>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</si>
  <si>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</si>
  <si>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</si>
  <si>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</si>
  <si>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</si>
  <si>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</si>
  <si>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</si>
  <si>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</si>
  <si>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</si>
  <si>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</si>
  <si>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</si>
  <si>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</si>
  <si>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</si>
  <si>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</si>
  <si>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</si>
  <si>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</si>
  <si>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</si>
  <si>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</si>
  <si>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</si>
  <si>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</si>
  <si>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</si>
  <si>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</si>
  <si>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</si>
  <si>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</si>
  <si>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</si>
  <si>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</si>
  <si>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</si>
  <si>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</si>
  <si>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</si>
  <si>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</si>
  <si>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</si>
  <si>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</si>
  <si>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</si>
  <si>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</si>
  <si>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</si>
  <si>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</si>
  <si>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</si>
  <si>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</si>
  <si>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</si>
  <si>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</si>
  <si>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</si>
  <si>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</si>
  <si>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</si>
  <si>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</si>
  <si>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</si>
  <si>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</si>
  <si>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</si>
  <si>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</si>
  <si>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</si>
  <si>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</si>
  <si>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</si>
  <si>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</si>
  <si>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</si>
  <si>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</si>
  <si>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</si>
  <si>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</si>
  <si>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</si>
  <si>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</si>
  <si>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</si>
  <si>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</si>
  <si>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</si>
  <si>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</si>
  <si>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</si>
  <si>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</si>
  <si>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</si>
  <si>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</si>
  <si>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</si>
  <si>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</si>
  <si>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</si>
  <si>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</si>
  <si>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</si>
  <si>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</si>
  <si>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</si>
  <si>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</si>
  <si>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</si>
  <si>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</si>
  <si>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</si>
  <si>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</si>
  <si>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</si>
  <si>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</si>
  <si>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</si>
  <si>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</si>
  <si>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</si>
  <si>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</si>
  <si>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</si>
  <si>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</si>
  <si>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</si>
  <si>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</si>
  <si>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</si>
  <si>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</si>
  <si>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</si>
  <si>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</si>
  <si>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</si>
  <si>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</si>
  <si>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</si>
  <si>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</si>
  <si>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</si>
  <si>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</si>
  <si>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</si>
  <si>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</si>
  <si>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</si>
  <si>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</si>
  <si>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</si>
  <si>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</si>
  <si>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</si>
  <si>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</si>
  <si>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</si>
  <si>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</si>
  <si>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</si>
  <si>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</si>
  <si>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</si>
  <si>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</si>
  <si>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</si>
  <si>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</si>
  <si>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</si>
  <si>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</si>
  <si>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</si>
  <si>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</si>
  <si>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</si>
  <si>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</si>
  <si>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</si>
  <si>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</si>
  <si>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</si>
  <si>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</si>
  <si>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</si>
  <si>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</si>
  <si>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</si>
  <si>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</si>
  <si>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</si>
  <si>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</si>
  <si>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</si>
  <si>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</si>
  <si>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</si>
  <si>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</si>
  <si>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</si>
  <si>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</si>
  <si>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</si>
  <si>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</si>
  <si>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</si>
  <si>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</si>
  <si>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</si>
  <si>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</si>
  <si>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</si>
  <si>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</si>
  <si>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</si>
  <si>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</si>
  <si>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</si>
  <si>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</si>
  <si>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</si>
  <si>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</si>
  <si>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</si>
  <si>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</si>
  <si>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</si>
  <si>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</si>
  <si>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</si>
  <si>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</si>
  <si>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</si>
  <si>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</si>
  <si>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</si>
  <si>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</si>
  <si>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</si>
  <si>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</si>
  <si>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</si>
  <si>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</si>
  <si>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</si>
  <si>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</si>
  <si>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</si>
  <si>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</si>
  <si>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</si>
  <si>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</si>
  <si>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</si>
  <si>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</si>
  <si>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</si>
  <si>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</si>
  <si>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</si>
  <si>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</si>
  <si>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</si>
  <si>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</si>
  <si>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</si>
  <si>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</si>
  <si>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</si>
  <si>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</si>
  <si>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</si>
  <si>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</si>
  <si>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</si>
  <si>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</si>
  <si>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</si>
  <si>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</si>
  <si>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</si>
  <si>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</si>
  <si>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</si>
  <si>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</si>
  <si>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</si>
  <si>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</si>
  <si>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</si>
  <si>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</si>
  <si>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</si>
  <si>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</si>
  <si>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</si>
  <si>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</si>
  <si>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</si>
  <si>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</si>
  <si>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</si>
  <si>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</si>
  <si>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</si>
  <si>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</si>
  <si>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</si>
  <si>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</si>
  <si>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</si>
  <si>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</si>
  <si>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</si>
  <si>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</si>
  <si>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</si>
  <si>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</si>
  <si>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</si>
  <si>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</si>
  <si>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</si>
  <si>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</si>
  <si>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</si>
  <si>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</si>
  <si>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</si>
  <si>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</si>
  <si>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</si>
  <si>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</si>
  <si>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</si>
  <si>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</si>
  <si>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</si>
  <si>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</si>
  <si>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</si>
  <si>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</si>
  <si>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</si>
  <si>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</si>
  <si>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</si>
  <si>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</si>
  <si>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</si>
  <si>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</si>
  <si>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</si>
  <si>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</si>
  <si>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</si>
  <si>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</si>
  <si>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</si>
  <si>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</si>
  <si>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</si>
  <si>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</si>
  <si>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</si>
  <si>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</si>
  <si>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</si>
  <si>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</si>
  <si>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</si>
  <si>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</si>
  <si>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</si>
  <si>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</si>
  <si>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</si>
  <si>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</si>
  <si>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</si>
  <si>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</si>
  <si>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</si>
  <si>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</si>
  <si>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</si>
  <si>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</si>
  <si>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</si>
  <si>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</si>
  <si>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</si>
  <si>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</si>
  <si>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</si>
  <si>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</si>
  <si>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</si>
  <si>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</si>
  <si>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</si>
  <si>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</si>
  <si>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</si>
  <si>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</si>
  <si>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</si>
  <si>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</si>
  <si>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</si>
  <si>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</si>
  <si>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</si>
  <si>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</si>
  <si>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</si>
  <si>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</si>
  <si>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</si>
  <si>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</si>
  <si>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</si>
  <si>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</si>
  <si>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</si>
  <si>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</si>
  <si>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</si>
  <si>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</si>
  <si>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</si>
  <si>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</si>
  <si>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</si>
  <si>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</si>
  <si>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</si>
  <si>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</si>
  <si>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</si>
  <si>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</si>
  <si>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</si>
  <si>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</si>
  <si>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</si>
  <si>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</si>
  <si>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</si>
  <si>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</si>
  <si>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</si>
  <si>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</si>
  <si>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</si>
  <si>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</si>
  <si>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</si>
  <si>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</si>
  <si>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</si>
  <si>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</si>
  <si>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</si>
  <si>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</si>
  <si>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</si>
  <si>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</si>
  <si>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</si>
  <si>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</si>
  <si>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</si>
  <si>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</si>
  <si>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</si>
  <si>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</si>
  <si>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</si>
  <si>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</si>
  <si>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</si>
  <si>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</si>
  <si>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</si>
  <si>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</si>
  <si>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</si>
  <si>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</si>
  <si>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</si>
  <si>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</si>
  <si>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</si>
  <si>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</si>
  <si>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</si>
  <si>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</si>
  <si>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</si>
  <si>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</si>
  <si>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</si>
  <si>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</si>
  <si>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</si>
  <si>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</si>
  <si>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</si>
  <si>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</si>
  <si>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</si>
  <si>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</si>
  <si>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</si>
  <si>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</si>
  <si>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</si>
  <si>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</si>
  <si>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</si>
  <si>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</si>
  <si>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</si>
  <si>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</si>
  <si>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</si>
  <si>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</si>
  <si>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</si>
  <si>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</si>
  <si>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</si>
  <si>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</si>
  <si>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</si>
  <si>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</si>
  <si>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</si>
  <si>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</si>
  <si>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</si>
  <si>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</si>
  <si>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</si>
  <si>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</si>
  <si>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</si>
  <si>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</si>
  <si>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</si>
  <si>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</si>
  <si>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</si>
  <si>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</si>
  <si>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</si>
  <si>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</si>
  <si>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</si>
  <si>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</si>
  <si>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</si>
  <si>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</si>
  <si>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</si>
  <si>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</si>
  <si>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</si>
  <si>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</si>
  <si>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</si>
  <si>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</si>
  <si>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</si>
  <si>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</si>
  <si>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</si>
  <si>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</si>
  <si>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</si>
  <si>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</si>
  <si>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</si>
  <si>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</si>
  <si>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</si>
  <si>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</si>
  <si>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</si>
  <si>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</si>
  <si>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</si>
  <si>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</si>
  <si>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</si>
  <si>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</si>
  <si>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</si>
  <si>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</si>
  <si>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</si>
  <si>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</si>
  <si>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</si>
  <si>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</si>
  <si>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</si>
  <si>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</si>
  <si>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</si>
  <si>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</si>
  <si>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</si>
  <si>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</si>
  <si>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</si>
  <si>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</si>
  <si>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</si>
  <si>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</si>
  <si>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</si>
  <si>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</si>
  <si>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</si>
  <si>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</si>
  <si>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</si>
  <si>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</si>
  <si>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</si>
  <si>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</si>
  <si>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</si>
  <si>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</si>
  <si>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</si>
  <si>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</si>
  <si>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</si>
  <si>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</si>
  <si>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</si>
  <si>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</si>
  <si>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</si>
  <si>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</si>
  <si>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</si>
  <si>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</si>
  <si>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</si>
  <si>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</si>
  <si>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</si>
  <si>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</si>
  <si>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</si>
  <si>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</si>
  <si>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</si>
  <si>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</si>
  <si>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</si>
  <si>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</si>
  <si>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</si>
  <si>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</si>
  <si>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</si>
  <si>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</si>
  <si>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</si>
  <si>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</si>
  <si>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</si>
  <si>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</si>
  <si>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</si>
  <si>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</si>
  <si>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</si>
  <si>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</si>
  <si>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</si>
  <si>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</si>
  <si>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</si>
  <si>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</si>
  <si>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</si>
  <si>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</si>
  <si>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</si>
  <si>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</si>
  <si>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</si>
  <si>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</si>
  <si>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</si>
  <si>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</si>
  <si>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</si>
  <si>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</si>
  <si>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</si>
  <si>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</si>
  <si>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</si>
  <si>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</si>
  <si>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</si>
  <si>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</si>
  <si>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</si>
  <si>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</si>
  <si>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</si>
  <si>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</si>
  <si>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</si>
  <si>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</si>
  <si>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</si>
  <si>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</si>
  <si>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</si>
  <si>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</si>
  <si>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</si>
  <si>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</si>
  <si>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</si>
  <si>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</si>
  <si>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</si>
  <si>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</si>
  <si>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</si>
  <si>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</si>
  <si>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</si>
  <si>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</si>
  <si>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</si>
  <si>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</si>
  <si>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</si>
  <si>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</si>
  <si>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</si>
  <si>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</si>
  <si>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</si>
  <si>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</si>
  <si>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</si>
  <si>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</si>
  <si>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</si>
  <si>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</si>
  <si>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</si>
  <si>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</si>
  <si>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</si>
  <si>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</si>
  <si>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</si>
  <si>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</si>
  <si>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</si>
  <si>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</si>
  <si>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</si>
  <si>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</si>
  <si>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</si>
  <si>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</si>
  <si>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</si>
  <si>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</si>
  <si>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</si>
  <si>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</si>
  <si>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</si>
  <si>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</si>
  <si>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</si>
  <si>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</si>
  <si>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</si>
  <si>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</si>
  <si>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</si>
  <si>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</si>
  <si>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</si>
  <si>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</si>
  <si>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</si>
  <si>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</si>
  <si>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</si>
  <si>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</si>
  <si>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</si>
  <si>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</si>
  <si>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</si>
  <si>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</si>
  <si>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</si>
  <si>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</si>
  <si>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</si>
  <si>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</si>
  <si>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</si>
  <si>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</si>
  <si>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</si>
  <si>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</si>
  <si>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</si>
  <si>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</si>
  <si>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</si>
  <si>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</si>
  <si>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</si>
  <si>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</si>
  <si>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</si>
  <si>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</si>
  <si>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</si>
  <si>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</si>
  <si>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</si>
  <si>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</si>
  <si>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</si>
  <si>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</si>
  <si>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</si>
  <si>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</si>
  <si>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</si>
  <si>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</si>
  <si>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</si>
  <si>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</si>
  <si>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</si>
  <si>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</si>
  <si>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</si>
  <si>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</si>
  <si>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</si>
  <si>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</si>
  <si>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</si>
  <si>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</si>
  <si>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</si>
  <si>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</si>
  <si>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</si>
  <si>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</si>
  <si>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</si>
  <si>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</si>
  <si>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</si>
  <si>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</si>
  <si>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</si>
  <si>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</si>
  <si>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</si>
  <si>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</si>
  <si>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</si>
  <si>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</si>
  <si>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</si>
  <si>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</si>
  <si>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</si>
  <si>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</si>
  <si>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</si>
  <si>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</si>
  <si>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</si>
  <si>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</si>
  <si>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</si>
  <si>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</si>
  <si>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</si>
  <si>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</si>
  <si>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</si>
  <si>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</si>
  <si>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</si>
  <si>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</si>
  <si>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</si>
  <si>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</si>
  <si>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</si>
  <si>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</si>
  <si>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</si>
  <si>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</si>
  <si>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</si>
  <si>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</si>
  <si>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</si>
  <si>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</si>
  <si>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</si>
  <si>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</si>
  <si>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</si>
  <si>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</si>
  <si>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</si>
  <si>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</si>
  <si>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</si>
  <si>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</si>
  <si>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</si>
  <si>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</si>
  <si>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</si>
  <si>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</si>
  <si>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</si>
  <si>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</si>
  <si>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</si>
  <si>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</si>
  <si>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</si>
  <si>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</si>
  <si>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</si>
  <si>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</si>
  <si>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</si>
  <si>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</si>
  <si>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</si>
  <si>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</si>
  <si>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</si>
  <si>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</si>
  <si>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</si>
  <si>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</si>
  <si>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</si>
  <si>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</si>
  <si>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</si>
  <si>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</si>
  <si>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</si>
  <si>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</si>
  <si>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</si>
  <si>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</si>
  <si>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</si>
  <si>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</si>
  <si>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</si>
  <si>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</si>
  <si>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</si>
  <si>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</si>
  <si>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</si>
  <si>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</si>
  <si>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</si>
  <si>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</si>
  <si>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</si>
  <si>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</si>
  <si>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</si>
  <si>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</si>
  <si>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</si>
  <si>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</si>
  <si>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</si>
  <si>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</si>
  <si>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</si>
  <si>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</si>
  <si>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</si>
  <si>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</si>
  <si>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</si>
  <si>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</si>
  <si>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</si>
  <si>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</si>
  <si>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</si>
  <si>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</si>
  <si>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</si>
  <si>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</si>
  <si>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</si>
  <si>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</si>
  <si>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</si>
  <si>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</si>
  <si>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</si>
  <si>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</si>
  <si>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</si>
  <si>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</si>
  <si>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</si>
  <si>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</si>
  <si>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</si>
  <si>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</si>
  <si>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</si>
  <si>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</si>
  <si>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</si>
  <si>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</si>
  <si>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</si>
  <si>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</si>
  <si>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</si>
  <si>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</si>
  <si>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</si>
  <si>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</si>
  <si>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</si>
  <si>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</si>
  <si>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</si>
  <si>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</si>
  <si>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</si>
  <si>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</si>
  <si>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</si>
  <si>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</si>
  <si>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</si>
  <si>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</si>
  <si>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</si>
  <si>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</si>
  <si>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</si>
  <si>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</si>
  <si>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</si>
  <si>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</si>
  <si>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</si>
  <si>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</si>
  <si>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</si>
  <si>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</si>
  <si>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</si>
  <si>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</si>
  <si>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</si>
  <si>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</si>
  <si>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</si>
  <si>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</si>
  <si>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</si>
  <si>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</si>
  <si>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</si>
  <si>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</si>
  <si>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</si>
  <si>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</si>
  <si>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</si>
  <si>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</si>
  <si>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</si>
  <si>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</si>
  <si>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</si>
  <si>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</si>
  <si>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</si>
  <si>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</si>
  <si>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</si>
  <si>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</si>
  <si>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</si>
  <si>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</si>
  <si>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</si>
  <si>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</si>
  <si>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</si>
  <si>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</si>
  <si>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</si>
  <si>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</si>
  <si>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</si>
  <si>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</si>
  <si>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</si>
  <si>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</si>
  <si>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</si>
  <si>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</si>
  <si>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</si>
  <si>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</si>
  <si>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</si>
  <si>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</si>
  <si>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</si>
  <si>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</si>
  <si>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</si>
  <si>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</si>
  <si>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</si>
  <si>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</si>
  <si>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</si>
  <si>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</si>
  <si>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</si>
  <si>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</si>
  <si>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</si>
  <si>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</si>
  <si>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</si>
  <si>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</si>
  <si>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</si>
  <si>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</si>
  <si>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</si>
  <si>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</si>
  <si>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</si>
  <si>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</si>
  <si>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</si>
  <si>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</si>
  <si>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</si>
  <si>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</si>
  <si>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</si>
  <si>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</si>
  <si>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</si>
  <si>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</si>
  <si>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</si>
  <si>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</si>
  <si>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</si>
  <si>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</si>
  <si>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</si>
  <si>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</si>
  <si>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</si>
  <si>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</si>
  <si>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</si>
  <si>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</si>
  <si>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</si>
  <si>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</si>
  <si>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</si>
  <si>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</si>
  <si>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</si>
  <si>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</si>
  <si>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</si>
  <si>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</si>
  <si>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</si>
  <si>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</si>
  <si>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</si>
  <si>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</si>
  <si>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</si>
  <si>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</si>
  <si>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</si>
  <si>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</si>
  <si>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</si>
  <si>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</si>
  <si>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</si>
  <si>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</si>
  <si>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</si>
  <si>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</si>
  <si>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</si>
  <si>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</si>
  <si>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</si>
  <si>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</si>
  <si>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</si>
  <si>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</si>
  <si>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</si>
  <si>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</si>
  <si>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</si>
  <si>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</si>
  <si>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</si>
  <si>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</si>
  <si>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</si>
  <si>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</si>
  <si>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</si>
  <si>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</si>
  <si>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</si>
  <si>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</si>
  <si>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</si>
  <si>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</si>
  <si>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</si>
  <si>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</si>
  <si>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</si>
  <si>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</si>
  <si>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</si>
  <si>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</si>
  <si>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</si>
  <si>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</si>
  <si>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</si>
  <si>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</si>
  <si>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</si>
  <si>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</si>
  <si>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</si>
  <si>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</si>
  <si>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</si>
  <si>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</si>
  <si>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</si>
  <si>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</si>
  <si>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</si>
  <si>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</si>
  <si>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</si>
  <si>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</si>
  <si>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</si>
  <si>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</si>
  <si>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</si>
  <si>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</si>
  <si>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</si>
  <si>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</si>
  <si>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</si>
  <si>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</si>
  <si>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</si>
  <si>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</si>
  <si>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</si>
  <si>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</si>
  <si>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</si>
  <si>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</si>
  <si>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</si>
  <si>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</si>
  <si>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</si>
  <si>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</si>
  <si>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</si>
  <si>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</si>
  <si>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</si>
  <si>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</si>
  <si>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</si>
  <si>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</si>
  <si>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</si>
  <si>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</si>
  <si>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</si>
  <si>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</si>
  <si>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</si>
  <si>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</si>
  <si>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</si>
  <si>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</si>
  <si>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</si>
  <si>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</si>
  <si>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</si>
  <si>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</si>
  <si>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</si>
  <si>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</si>
  <si>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</si>
  <si>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</si>
  <si>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</si>
  <si>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</si>
  <si>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</si>
  <si>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</si>
  <si>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</si>
  <si>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</si>
  <si>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</si>
  <si>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</si>
  <si>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</si>
  <si>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</si>
  <si>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</si>
  <si>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</si>
  <si>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</si>
  <si>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</si>
  <si>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</si>
  <si>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</si>
  <si>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</si>
  <si>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</si>
  <si>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</si>
  <si>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</si>
  <si>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</si>
  <si>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</si>
  <si>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</si>
  <si>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</si>
  <si>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</si>
  <si>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</si>
  <si>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</si>
  <si>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</si>
  <si>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</si>
  <si>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</si>
  <si>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</si>
  <si>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</si>
  <si>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</si>
  <si>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</si>
  <si>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</si>
  <si>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</si>
  <si>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</si>
  <si>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</si>
  <si>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</si>
  <si>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</si>
  <si>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</si>
  <si>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</si>
  <si>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</si>
  <si>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</si>
  <si>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</si>
  <si>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</si>
  <si>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</si>
  <si>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</si>
  <si>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</si>
  <si>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</si>
  <si>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</si>
  <si>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</si>
  <si>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</si>
  <si>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</si>
  <si>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</si>
  <si>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</si>
  <si>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</si>
  <si>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</si>
  <si>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</si>
  <si>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</si>
  <si>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</si>
  <si>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</si>
  <si>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</si>
  <si>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</si>
  <si>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</si>
  <si>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</si>
  <si>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</si>
  <si>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</si>
  <si>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</si>
  <si>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</si>
  <si>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</si>
  <si>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</si>
  <si>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</si>
  <si>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</si>
  <si>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</si>
  <si>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</si>
  <si>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</si>
  <si>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</si>
  <si>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</si>
  <si>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</si>
  <si>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</si>
  <si>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</si>
  <si>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</si>
  <si>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</si>
  <si>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</si>
  <si>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</si>
  <si>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</si>
  <si>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</si>
  <si>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</si>
  <si>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</si>
  <si>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</si>
  <si>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</si>
  <si>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</si>
  <si>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</si>
  <si>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</si>
  <si>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</si>
  <si>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</si>
  <si>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</si>
  <si>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</si>
  <si>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</si>
  <si>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</si>
  <si>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</si>
  <si>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</si>
  <si>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</si>
  <si>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</si>
  <si>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</si>
  <si>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</si>
  <si>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</si>
  <si>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</si>
  <si>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</si>
  <si>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</si>
  <si>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</si>
  <si>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</si>
  <si>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</si>
  <si>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</si>
  <si>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</si>
  <si>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</si>
  <si>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</si>
  <si>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</si>
  <si>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</si>
  <si>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</si>
  <si>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</si>
  <si>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</si>
  <si>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</si>
  <si>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</si>
  <si>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</si>
  <si>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</si>
  <si>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</si>
  <si>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</si>
  <si>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</si>
  <si>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</si>
  <si>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</si>
  <si>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</si>
  <si>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</si>
  <si>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</si>
  <si>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</si>
  <si>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</si>
  <si>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</si>
  <si>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</si>
  <si>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</si>
  <si>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</si>
  <si>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</si>
  <si>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</si>
  <si>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</si>
  <si>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</si>
  <si>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</si>
  <si>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</si>
  <si>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</si>
  <si>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</si>
  <si>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</si>
  <si>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</si>
  <si>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</si>
  <si>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</si>
  <si>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</si>
  <si>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</si>
  <si>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</si>
  <si>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</si>
  <si>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</si>
  <si>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</si>
  <si>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</si>
  <si>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</si>
  <si>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</si>
  <si>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</si>
  <si>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</si>
  <si>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</si>
  <si>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</si>
  <si>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</si>
  <si>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</si>
  <si>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</si>
  <si>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</si>
  <si>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</si>
  <si>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</si>
  <si>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</si>
  <si>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</si>
  <si>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</si>
  <si>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</si>
  <si>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</si>
  <si>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</si>
  <si>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</si>
  <si>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</si>
  <si>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</si>
  <si>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</si>
  <si>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</si>
  <si>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</si>
  <si>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</si>
  <si>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</si>
  <si>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</si>
  <si>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</si>
  <si>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</si>
  <si>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</si>
  <si>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</si>
  <si>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</si>
  <si>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</si>
  <si>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</si>
  <si>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</si>
  <si>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</si>
  <si>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</si>
  <si>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</si>
  <si>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</si>
  <si>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</si>
  <si>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</si>
  <si>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</si>
  <si>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</si>
  <si>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</si>
  <si>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</si>
  <si>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</si>
  <si>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</si>
  <si>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</si>
  <si>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</si>
  <si>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</si>
  <si>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</si>
  <si>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</si>
  <si>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</si>
  <si>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</si>
  <si>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</si>
  <si>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</si>
  <si>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</si>
  <si>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</si>
  <si>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</si>
  <si>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</si>
  <si>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</si>
  <si>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</si>
  <si>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</si>
  <si>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</si>
  <si>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</si>
  <si>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</si>
  <si>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</si>
  <si>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</si>
  <si>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</si>
  <si>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</si>
  <si>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</si>
  <si>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</si>
  <si>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</si>
  <si>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</si>
  <si>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</si>
  <si>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</si>
  <si>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</si>
  <si>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</si>
  <si>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</si>
  <si>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</si>
  <si>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</si>
  <si>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</si>
  <si>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</si>
  <si>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</si>
  <si>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</si>
  <si>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</si>
  <si>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</si>
  <si>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</si>
  <si>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</si>
  <si>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</si>
  <si>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</si>
  <si>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</si>
  <si>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</si>
  <si>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</si>
  <si>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</si>
  <si>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</si>
  <si>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</si>
  <si>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</si>
  <si>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</si>
  <si>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</si>
  <si>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</si>
  <si>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</si>
  <si>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</si>
  <si>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</si>
  <si>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</si>
  <si>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</si>
  <si>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</si>
  <si>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</si>
  <si>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</si>
  <si>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</si>
  <si>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</si>
  <si>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</si>
  <si>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</si>
  <si>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</si>
  <si>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</si>
  <si>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</si>
  <si>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</si>
  <si>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</si>
  <si>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</si>
  <si>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</si>
  <si>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</si>
  <si>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</si>
  <si>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</si>
  <si>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</si>
  <si>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</si>
  <si>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</si>
  <si>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</si>
  <si>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</si>
  <si>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</si>
  <si>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</si>
  <si>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</si>
  <si>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</si>
  <si>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</si>
  <si>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</si>
  <si>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</si>
  <si>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</si>
  <si>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</si>
  <si>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</si>
  <si>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</si>
  <si>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</si>
  <si>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</si>
  <si>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</si>
  <si>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</si>
  <si>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</si>
  <si>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</si>
  <si>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</si>
  <si>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</si>
  <si>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</si>
  <si>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</si>
  <si>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</si>
  <si>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</si>
  <si>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</si>
  <si>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</si>
  <si>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</si>
  <si>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</si>
  <si>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</si>
  <si>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</si>
  <si>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</si>
  <si>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</si>
  <si>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</si>
  <si>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</si>
  <si>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</si>
  <si>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</si>
  <si>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</si>
  <si>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</si>
  <si>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</si>
  <si>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</si>
  <si>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</si>
  <si>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</si>
  <si>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</si>
  <si>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</si>
  <si>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</si>
  <si>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</si>
  <si>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</si>
  <si>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</si>
  <si>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</si>
  <si>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</si>
  <si>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</si>
  <si>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</si>
  <si>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</si>
  <si>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</si>
  <si>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</si>
  <si>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</si>
  <si>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</si>
  <si>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</si>
  <si>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</si>
  <si>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</si>
  <si>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</si>
  <si>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</si>
  <si>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</si>
  <si>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</si>
  <si>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</si>
  <si>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</si>
  <si>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</si>
  <si>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</si>
  <si>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</si>
  <si>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</si>
  <si>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</si>
  <si>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</si>
  <si>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</si>
  <si>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</si>
  <si>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</si>
  <si>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</si>
  <si>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</si>
  <si>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</si>
  <si>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</si>
  <si>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</si>
  <si>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</si>
  <si>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</si>
  <si>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</si>
  <si>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</si>
  <si>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</si>
  <si>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</si>
  <si>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</si>
  <si>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</si>
  <si>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</si>
  <si>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</si>
  <si>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</si>
  <si>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</si>
  <si>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</si>
  <si>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</si>
  <si>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</si>
  <si>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</si>
  <si>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</si>
  <si>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</si>
  <si>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</si>
  <si>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</si>
  <si>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</si>
  <si>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</si>
  <si>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</si>
  <si>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</si>
  <si>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</si>
  <si>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</si>
  <si>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</si>
  <si>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</si>
  <si>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</si>
  <si>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</si>
  <si>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</si>
  <si>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</si>
  <si>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</si>
  <si>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</si>
  <si>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</si>
  <si>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</si>
  <si>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</si>
  <si>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</si>
  <si>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</si>
  <si>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</si>
  <si>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</si>
  <si>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</si>
  <si>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</si>
  <si>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</si>
  <si>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</si>
  <si>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</si>
  <si>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</si>
  <si>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</si>
  <si>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</si>
  <si>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</si>
  <si>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</si>
  <si>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</si>
  <si>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</si>
  <si>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</si>
  <si>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</si>
  <si>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</si>
  <si>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</si>
  <si>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</si>
  <si>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</si>
  <si>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</si>
  <si>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</si>
  <si>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</si>
  <si>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</si>
  <si>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</si>
  <si>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</si>
  <si>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</si>
  <si>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</si>
  <si>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</si>
  <si>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</si>
  <si>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</si>
  <si>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</si>
  <si>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</si>
  <si>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</si>
  <si>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</si>
  <si>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</si>
  <si>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</si>
  <si>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</si>
  <si>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</si>
  <si>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</si>
  <si>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</si>
  <si>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</si>
  <si>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</si>
  <si>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</si>
  <si>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</si>
  <si>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</si>
  <si>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</si>
  <si>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</si>
  <si>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</si>
  <si>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</si>
  <si>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</si>
  <si>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</si>
  <si>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</si>
  <si>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</si>
  <si>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</si>
  <si>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</si>
  <si>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</si>
  <si>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</si>
  <si>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</si>
  <si>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</si>
  <si>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</si>
  <si>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</si>
  <si>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</si>
  <si>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</si>
  <si>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</si>
  <si>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</si>
  <si>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</si>
  <si>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</si>
  <si>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</si>
  <si>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</si>
  <si>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</si>
  <si>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</si>
  <si>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</si>
  <si>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</si>
  <si>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</si>
  <si>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</si>
  <si>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</si>
  <si>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</si>
  <si>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</si>
  <si>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</si>
  <si>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</si>
  <si>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</si>
  <si>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</si>
  <si>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</si>
  <si>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</si>
  <si>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</si>
  <si>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</si>
  <si>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</si>
  <si>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</si>
  <si>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</si>
  <si>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</si>
  <si>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</si>
  <si>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</si>
  <si>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</si>
  <si>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</si>
  <si>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</si>
  <si>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</si>
  <si>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</si>
  <si>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</si>
  <si>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</si>
  <si>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</si>
  <si>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</si>
  <si>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</si>
  <si>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</si>
  <si>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</si>
  <si>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</si>
  <si>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</si>
  <si>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</si>
  <si>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</si>
  <si>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</si>
  <si>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</si>
  <si>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</si>
  <si>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</si>
  <si>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</si>
  <si>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</si>
  <si>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</si>
  <si>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</si>
  <si>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</si>
  <si>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</si>
  <si>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</si>
  <si>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</si>
  <si>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</si>
  <si>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</si>
  <si>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</si>
  <si>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</si>
  <si>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</si>
  <si>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</si>
  <si>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</si>
  <si>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</si>
  <si>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</si>
  <si>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</si>
  <si>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</si>
  <si>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</si>
  <si>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</si>
  <si>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</si>
  <si>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</si>
  <si>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</si>
  <si>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</si>
  <si>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</si>
  <si>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</si>
  <si>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</si>
  <si>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</si>
  <si>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</si>
  <si>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</si>
  <si>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</si>
  <si>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</si>
  <si>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</si>
  <si>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</si>
  <si>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</si>
  <si>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</si>
  <si>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</si>
  <si>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</si>
  <si>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</si>
  <si>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</si>
  <si>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</si>
  <si>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</si>
  <si>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</si>
  <si>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</si>
  <si>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</si>
  <si>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</si>
  <si>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</si>
  <si>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</si>
  <si>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</si>
  <si>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</si>
  <si>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</si>
  <si>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</si>
  <si>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</si>
  <si>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</si>
  <si>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</si>
  <si>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</si>
  <si>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</si>
  <si>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</si>
  <si>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</si>
  <si>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</si>
  <si>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</si>
  <si>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</si>
  <si>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</si>
  <si>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</si>
  <si>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</si>
  <si>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</si>
  <si>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</si>
  <si>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</si>
  <si>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</si>
  <si>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</si>
  <si>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</si>
  <si>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</si>
  <si>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</si>
  <si>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</si>
  <si>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</si>
  <si>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</si>
  <si>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</si>
  <si>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</si>
  <si>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</si>
  <si>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</si>
  <si>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</si>
  <si>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</si>
  <si>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</si>
  <si>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</si>
  <si>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</si>
  <si>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</si>
  <si>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</si>
  <si>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</si>
  <si>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</si>
  <si>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</si>
  <si>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</si>
  <si>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</si>
  <si>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</si>
  <si>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</si>
  <si>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</si>
  <si>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</si>
  <si>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</si>
  <si>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</si>
  <si>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</si>
  <si>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</si>
  <si>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</si>
  <si>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</si>
  <si>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</si>
  <si>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</si>
  <si>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</si>
  <si>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</si>
  <si>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</si>
  <si>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</si>
  <si>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</si>
  <si>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</si>
  <si>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</si>
  <si>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</si>
  <si>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</si>
  <si>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</si>
  <si>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</si>
  <si>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</si>
  <si>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</si>
  <si>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</si>
  <si>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</si>
  <si>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</si>
  <si>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</si>
  <si>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</si>
  <si>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</si>
  <si>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</si>
  <si>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</si>
  <si>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</si>
  <si>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</si>
  <si>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</si>
  <si>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</si>
  <si>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</si>
  <si>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</si>
  <si>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</si>
  <si>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</si>
  <si>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</si>
  <si>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</si>
  <si>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</si>
  <si>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</si>
  <si>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</si>
  <si>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</si>
  <si>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</si>
  <si>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</si>
  <si>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</si>
  <si>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</si>
  <si>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</si>
  <si>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</si>
  <si>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</si>
  <si>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</si>
  <si>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</si>
  <si>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</si>
  <si>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</si>
  <si>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</si>
  <si>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</si>
  <si>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</si>
  <si>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</si>
  <si>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</si>
  <si>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</si>
  <si>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</si>
  <si>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</si>
  <si>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</si>
  <si>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</si>
  <si>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</si>
  <si>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</si>
  <si>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</si>
  <si>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</si>
  <si>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</si>
  <si>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</si>
  <si>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</si>
  <si>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</si>
  <si>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</si>
  <si>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</si>
  <si>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</si>
  <si>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</si>
  <si>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</si>
  <si>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</si>
  <si>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</si>
  <si>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</si>
  <si>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</si>
  <si>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</si>
  <si>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</si>
  <si>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</si>
  <si>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</si>
  <si>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</si>
  <si>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</si>
  <si>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</si>
  <si>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</si>
  <si>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</si>
  <si>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</si>
  <si>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</si>
  <si>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</si>
  <si>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</si>
  <si>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</si>
  <si>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</si>
  <si>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</si>
  <si>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</si>
  <si>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</si>
  <si>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</si>
  <si>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</si>
  <si>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</si>
  <si>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</si>
  <si>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</si>
  <si>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</si>
  <si>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</si>
  <si>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</si>
  <si>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</si>
  <si>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</si>
  <si>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</si>
  <si>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</si>
  <si>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</si>
  <si>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</si>
  <si>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</si>
  <si>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</si>
  <si>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</si>
  <si>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</si>
  <si>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</si>
  <si>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</si>
  <si>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</si>
  <si>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</si>
  <si>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</si>
  <si>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</si>
  <si>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</si>
  <si>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</si>
  <si>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</si>
  <si>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</si>
  <si>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</si>
  <si>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</si>
  <si>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</si>
  <si>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</si>
  <si>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</si>
  <si>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</si>
  <si>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</si>
  <si>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</si>
  <si>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</si>
  <si>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</si>
  <si>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</si>
  <si>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</si>
  <si>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</si>
  <si>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</si>
  <si>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</si>
  <si>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</si>
  <si>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</si>
  <si>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</si>
  <si>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</si>
  <si>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</si>
  <si>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</si>
  <si>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</si>
  <si>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</si>
  <si>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</si>
  <si>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</si>
  <si>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</si>
  <si>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</si>
  <si>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</si>
  <si>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</si>
  <si>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</si>
  <si>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</si>
  <si>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</si>
  <si>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</si>
  <si>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</si>
  <si>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</si>
  <si>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</si>
  <si>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</si>
  <si>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</si>
  <si>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</si>
  <si>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</si>
  <si>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</si>
  <si>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</si>
  <si>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</si>
  <si>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</si>
  <si>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</si>
  <si>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</si>
  <si>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</si>
  <si>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</si>
  <si>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</si>
  <si>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</si>
  <si>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</si>
  <si>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</si>
  <si>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</si>
  <si>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</si>
  <si>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</si>
  <si>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</si>
  <si>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</si>
  <si>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</si>
  <si>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</si>
  <si>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</si>
  <si>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</si>
  <si>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</si>
  <si>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</si>
  <si>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</si>
  <si>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</si>
  <si>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</si>
  <si>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</si>
  <si>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</si>
  <si>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</si>
  <si>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</si>
  <si>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</si>
  <si>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</si>
  <si>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</si>
  <si>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</si>
  <si>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</si>
  <si>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</si>
  <si>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</si>
  <si>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</si>
  <si>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</si>
  <si>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</si>
  <si>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</si>
  <si>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</si>
  <si>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</si>
  <si>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</si>
  <si>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</si>
  <si>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</si>
  <si>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</si>
  <si>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</si>
  <si>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</si>
  <si>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</si>
  <si>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</si>
  <si>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</si>
  <si>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</si>
  <si>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</si>
  <si>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</si>
  <si>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</si>
  <si>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</si>
  <si>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</si>
  <si>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</si>
  <si>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</si>
  <si>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</si>
  <si>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</si>
  <si>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</si>
  <si>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</si>
  <si>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</si>
  <si>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</si>
  <si>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</si>
  <si>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</si>
  <si>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</si>
  <si>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</si>
  <si>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</si>
  <si>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</si>
  <si>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</si>
  <si>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</si>
  <si>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</si>
  <si>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</si>
  <si>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</si>
  <si>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</si>
  <si>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</si>
  <si>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</si>
  <si>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</si>
  <si>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</si>
  <si>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</si>
  <si>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</si>
  <si>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</si>
  <si>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</si>
  <si>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</si>
  <si>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</si>
  <si>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</si>
  <si>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</si>
  <si>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</si>
  <si>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</si>
  <si>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</si>
  <si>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</si>
  <si>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</si>
  <si>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</si>
  <si>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</si>
  <si>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</si>
  <si>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</si>
  <si>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</si>
  <si>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</si>
  <si>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</si>
  <si>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</si>
  <si>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</si>
  <si>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</si>
  <si>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</si>
  <si>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</si>
  <si>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</si>
  <si>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</si>
  <si>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</si>
  <si>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</si>
  <si>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</si>
  <si>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</si>
  <si>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</si>
  <si>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</si>
  <si>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</si>
  <si>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</si>
  <si>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</si>
  <si>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</si>
  <si>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</si>
  <si>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</si>
  <si>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</si>
  <si>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</si>
  <si>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</si>
  <si>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</si>
  <si>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</si>
  <si>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</si>
  <si>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</si>
  <si>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</si>
  <si>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</si>
  <si>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</si>
  <si>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</si>
  <si>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</si>
  <si>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</si>
  <si>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</si>
  <si>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</si>
  <si>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</si>
  <si>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</si>
  <si>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</si>
  <si>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</si>
  <si>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</si>
  <si>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</si>
  <si>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</si>
  <si>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</si>
  <si>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</si>
  <si>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</si>
  <si>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</si>
  <si>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</si>
  <si>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</si>
  <si>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</si>
  <si>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</si>
  <si>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</si>
  <si>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</si>
  <si>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</si>
  <si>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</si>
  <si>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</si>
  <si>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</si>
  <si>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</si>
  <si>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</si>
  <si>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</si>
  <si>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</si>
  <si>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</si>
  <si>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</si>
  <si>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</si>
  <si>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</si>
  <si>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</si>
  <si>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</si>
  <si>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</si>
  <si>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</si>
  <si>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</si>
  <si>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</si>
  <si>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</si>
  <si>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</si>
  <si>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</si>
  <si>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</si>
  <si>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</si>
  <si>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</si>
  <si>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</si>
  <si>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</si>
  <si>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</si>
  <si>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</si>
  <si>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</si>
  <si>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</si>
  <si>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</si>
  <si>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</si>
  <si>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</si>
  <si>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</si>
  <si>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</si>
  <si>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</si>
  <si>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</si>
  <si>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</si>
  <si>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</si>
  <si>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</si>
  <si>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</si>
  <si>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</si>
  <si>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</si>
  <si>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</si>
  <si>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</si>
  <si>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</si>
  <si>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</si>
  <si>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</si>
  <si>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</si>
  <si>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</si>
  <si>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</si>
  <si>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</si>
  <si>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</si>
  <si>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</si>
  <si>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</si>
  <si>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</si>
  <si>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</si>
  <si>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</si>
  <si>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</si>
  <si>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</si>
  <si>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</si>
  <si>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</si>
  <si>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</si>
  <si>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</si>
  <si>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</si>
  <si>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</si>
  <si>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</si>
  <si>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</si>
  <si>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</si>
  <si>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</si>
  <si>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</si>
  <si>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</si>
  <si>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</si>
  <si>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</si>
  <si>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</si>
  <si>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</si>
  <si>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</si>
  <si>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</si>
  <si>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</si>
  <si>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</si>
  <si>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</si>
  <si>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</si>
  <si>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</si>
  <si>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</si>
  <si>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</si>
  <si>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</si>
  <si>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</si>
  <si>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</si>
  <si>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</si>
  <si>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</si>
  <si>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</si>
  <si>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</si>
  <si>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</si>
  <si>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</si>
  <si>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</si>
  <si>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</si>
  <si>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</si>
  <si>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</si>
  <si>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</si>
  <si>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</si>
  <si>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</si>
  <si>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</si>
  <si>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</si>
  <si>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</si>
  <si>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</si>
  <si>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</si>
  <si>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</si>
  <si>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</si>
  <si>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</si>
  <si>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</si>
  <si>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</si>
  <si>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</si>
  <si>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</si>
  <si>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</si>
  <si>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</si>
  <si>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</si>
  <si>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</si>
  <si>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</si>
  <si>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</si>
  <si>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</si>
  <si>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</si>
  <si>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</si>
  <si>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</si>
  <si>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</si>
  <si>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</si>
  <si>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</si>
  <si>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</si>
  <si>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</si>
  <si>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</si>
  <si>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</si>
  <si>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</si>
  <si>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</si>
  <si>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</si>
  <si>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</si>
  <si>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</si>
  <si>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</si>
  <si>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</si>
  <si>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</si>
  <si>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</si>
  <si>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</si>
  <si>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</si>
  <si>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</si>
  <si>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</si>
  <si>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</si>
  <si>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</si>
  <si>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</si>
  <si>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</si>
  <si>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</si>
  <si>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</si>
  <si>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</si>
  <si>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</si>
  <si>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</si>
  <si>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</si>
  <si>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</si>
  <si>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</si>
  <si>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</si>
  <si>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</si>
  <si>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</si>
  <si>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</si>
  <si>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</si>
  <si>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</si>
  <si>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</si>
  <si>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</si>
  <si>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</si>
  <si>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</si>
  <si>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</si>
  <si>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</si>
  <si>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</si>
  <si>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</si>
  <si>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</si>
  <si>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</si>
  <si>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</si>
  <si>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</si>
  <si>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</si>
  <si>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</si>
  <si>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</si>
  <si>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</si>
  <si>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</si>
  <si>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</si>
  <si>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</si>
  <si>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</si>
  <si>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</si>
  <si>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</si>
  <si>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</si>
  <si>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</si>
  <si>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</si>
  <si>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</si>
  <si>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</si>
  <si>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</si>
  <si>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</si>
  <si>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</si>
  <si>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</si>
  <si>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</si>
  <si>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</si>
  <si>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</si>
  <si>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</si>
  <si>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</si>
  <si>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</si>
  <si>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</si>
  <si>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</si>
  <si>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</si>
  <si>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</si>
  <si>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</si>
  <si>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</si>
  <si>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</si>
  <si>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</si>
  <si>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</si>
  <si>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</si>
  <si>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</si>
  <si>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</si>
  <si>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</si>
  <si>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</si>
  <si>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</si>
  <si>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</si>
  <si>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</si>
  <si>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</si>
  <si>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</si>
  <si>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</si>
  <si>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</si>
  <si>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</si>
  <si>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</si>
  <si>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</si>
  <si>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</si>
  <si>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</si>
  <si>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</si>
  <si>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</si>
  <si>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</si>
  <si>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</si>
  <si>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</si>
  <si>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</si>
  <si>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</si>
  <si>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</si>
  <si>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</si>
  <si>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</si>
  <si>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</si>
  <si>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</si>
  <si>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</si>
  <si>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</si>
  <si>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</si>
  <si>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</si>
  <si>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</si>
  <si>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</si>
  <si>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</si>
  <si>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</si>
  <si>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</si>
  <si>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</si>
  <si>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</si>
  <si>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</si>
  <si>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</si>
  <si>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</si>
  <si>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</si>
  <si>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</si>
  <si>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</si>
  <si>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</si>
  <si>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</si>
  <si>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</si>
  <si>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</si>
  <si>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</si>
  <si>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</si>
  <si>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</si>
  <si>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</si>
  <si>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</si>
  <si>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</si>
  <si>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</si>
  <si>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</si>
  <si>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</si>
  <si>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</si>
  <si>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</si>
  <si>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</si>
  <si>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</si>
  <si>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</si>
  <si>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</si>
  <si>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</si>
  <si>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</si>
  <si>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</si>
  <si>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</si>
  <si>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</si>
  <si>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</si>
  <si>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</si>
  <si>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</si>
  <si>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</si>
  <si>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</si>
  <si>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</si>
  <si>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</si>
  <si>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</si>
  <si>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</si>
  <si>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</si>
  <si>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</si>
  <si>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</si>
  <si>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</si>
  <si>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</si>
  <si>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</si>
  <si>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</si>
  <si>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</si>
  <si>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</si>
  <si>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</si>
  <si>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</si>
  <si>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</si>
  <si>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</si>
  <si>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</si>
  <si>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</si>
  <si>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</si>
  <si>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</si>
  <si>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</si>
  <si>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</si>
  <si>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</si>
  <si>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</si>
  <si>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</si>
  <si>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</si>
  <si>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</si>
  <si>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</si>
  <si>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</si>
  <si>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</si>
  <si>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</si>
  <si>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</si>
  <si>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</si>
  <si>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</si>
  <si>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</si>
  <si>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</si>
  <si>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</si>
  <si>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</si>
  <si>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</si>
  <si>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</si>
  <si>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</si>
  <si>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</si>
  <si>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</si>
  <si>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</si>
  <si>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</si>
  <si>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</si>
  <si>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</si>
  <si>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</si>
  <si>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</si>
  <si>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</si>
  <si>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</si>
  <si>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</si>
  <si>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</si>
  <si>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</si>
  <si>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</si>
  <si>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</si>
  <si>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</si>
  <si>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</si>
  <si>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</si>
  <si>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</si>
  <si>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</si>
  <si>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</si>
  <si>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</si>
  <si>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</si>
  <si>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</si>
  <si>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</si>
  <si>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</si>
  <si>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</si>
  <si>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</si>
  <si>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</si>
  <si>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</si>
  <si>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</si>
  <si>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</si>
  <si>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</si>
  <si>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</si>
  <si>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</si>
  <si>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</si>
  <si>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</si>
  <si>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</si>
  <si>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</si>
  <si>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</si>
  <si>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</si>
  <si>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</si>
  <si>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</si>
  <si>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</si>
  <si>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</si>
  <si>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</si>
  <si>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</si>
  <si>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</si>
  <si>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</si>
  <si>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</si>
  <si>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</si>
  <si>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</si>
  <si>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</si>
  <si>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</si>
  <si>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</si>
  <si>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</si>
  <si>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</si>
  <si>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</si>
  <si>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</si>
  <si>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</si>
  <si>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</si>
  <si>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</si>
  <si>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</si>
  <si>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</si>
  <si>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</si>
  <si>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</si>
  <si>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</si>
  <si>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</si>
  <si>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</si>
  <si>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</si>
  <si>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</si>
  <si>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</si>
  <si>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</si>
  <si>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</si>
  <si>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</si>
  <si>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</si>
  <si>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</si>
  <si>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</si>
  <si>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</si>
  <si>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</si>
  <si>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</si>
  <si>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</si>
  <si>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</si>
  <si>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</si>
  <si>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</si>
  <si>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</si>
  <si>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</si>
  <si>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</si>
  <si>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</si>
  <si>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</si>
  <si>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</si>
  <si>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</si>
  <si>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</si>
  <si>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</si>
  <si>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</si>
  <si>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</si>
  <si>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</si>
  <si>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</si>
  <si>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</si>
  <si>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</si>
  <si>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</si>
  <si>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</si>
  <si>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</si>
  <si>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</si>
  <si>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</si>
  <si>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</si>
  <si>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</si>
  <si>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</si>
  <si>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</si>
  <si>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</si>
  <si>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</si>
  <si>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</si>
  <si>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</si>
  <si>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</si>
  <si>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</si>
  <si>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</si>
  <si>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</si>
  <si>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</si>
  <si>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</si>
  <si>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</si>
  <si>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</si>
  <si>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</si>
  <si>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</si>
  <si>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</si>
  <si>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</si>
  <si>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</si>
  <si>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</si>
  <si>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</si>
  <si>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</si>
  <si>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</si>
  <si>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</si>
  <si>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</si>
  <si>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</si>
  <si>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</si>
  <si>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</si>
  <si>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</si>
  <si>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</si>
  <si>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</si>
  <si>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</si>
  <si>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</si>
  <si>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</si>
  <si>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</si>
  <si>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</si>
  <si>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</si>
  <si>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</si>
  <si>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</si>
  <si>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</si>
  <si>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</si>
  <si>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</si>
  <si>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</si>
  <si>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</si>
  <si>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</si>
  <si>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</si>
  <si>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</si>
  <si>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</si>
  <si>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</si>
  <si>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</si>
  <si>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</si>
  <si>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</si>
  <si>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</si>
  <si>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</si>
  <si>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</si>
  <si>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</si>
  <si>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</si>
  <si>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</si>
  <si>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</si>
  <si>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</si>
  <si>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</si>
  <si>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</si>
  <si>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</si>
  <si>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</si>
  <si>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</si>
  <si>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</si>
  <si>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</si>
  <si>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</si>
  <si>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</si>
  <si>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</si>
  <si>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</si>
  <si>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</si>
  <si>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</si>
  <si>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</si>
  <si>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</si>
  <si>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</si>
  <si>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</si>
  <si>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</si>
  <si>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</si>
  <si>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</si>
  <si>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</si>
  <si>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</si>
  <si>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</si>
  <si>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</si>
  <si>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</si>
  <si>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</si>
  <si>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</si>
  <si>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</si>
  <si>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</si>
  <si>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</si>
  <si>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</si>
  <si>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</si>
  <si>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</si>
  <si>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</si>
  <si>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</si>
  <si>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</si>
  <si>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</si>
  <si>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</si>
  <si>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</si>
  <si>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</si>
  <si>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</si>
  <si>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</si>
  <si>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</si>
  <si>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</si>
  <si>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</si>
  <si>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</si>
  <si>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</si>
  <si>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</si>
  <si>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</si>
  <si>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</si>
  <si>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</si>
  <si>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</si>
  <si>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</si>
  <si>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</si>
  <si>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</si>
  <si>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</si>
  <si>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</si>
  <si>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</si>
  <si>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</si>
  <si>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</si>
  <si>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</si>
  <si>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</si>
  <si>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</si>
  <si>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</si>
  <si>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</si>
  <si>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</si>
  <si>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</si>
  <si>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</si>
  <si>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</si>
  <si>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</si>
  <si>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</si>
  <si>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</si>
  <si>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</si>
  <si>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</si>
  <si>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</si>
  <si>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</si>
  <si>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</si>
  <si>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</si>
  <si>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</si>
  <si>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</si>
  <si>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</si>
  <si>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</si>
  <si>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</si>
  <si>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</si>
  <si>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</si>
  <si>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</si>
  <si>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</si>
  <si>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</si>
  <si>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</si>
  <si>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</si>
  <si>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</si>
  <si>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</si>
  <si>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</si>
  <si>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</si>
  <si>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</si>
  <si>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</si>
  <si>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</si>
  <si>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</si>
  <si>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</si>
  <si>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</si>
  <si>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</si>
  <si>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</si>
  <si>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</si>
  <si>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</si>
  <si>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</si>
  <si>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</si>
  <si>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</si>
  <si>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</si>
  <si>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</si>
  <si>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</si>
  <si>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</si>
  <si>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</si>
  <si>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</si>
  <si>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</si>
  <si>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</si>
  <si>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</si>
  <si>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</si>
  <si>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</si>
  <si>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</si>
  <si>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</si>
  <si>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</si>
  <si>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</si>
  <si>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</si>
  <si>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</si>
  <si>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</si>
  <si>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</si>
  <si>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</si>
  <si>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</si>
  <si>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</si>
  <si>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</si>
  <si>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</si>
  <si>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</si>
  <si>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</si>
  <si>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</si>
  <si>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</si>
  <si>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</si>
  <si>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</si>
  <si>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</si>
  <si>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</si>
  <si>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</si>
  <si>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</si>
  <si>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</si>
  <si>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</si>
  <si>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</si>
  <si>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</si>
  <si>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</si>
  <si>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</si>
  <si>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</si>
  <si>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</si>
  <si>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</si>
  <si>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</si>
  <si>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</si>
  <si>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</si>
  <si>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</si>
  <si>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</si>
  <si>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</si>
  <si>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</si>
  <si>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</si>
  <si>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</si>
  <si>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</si>
  <si>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</si>
  <si>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</si>
  <si>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</si>
  <si>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</si>
  <si>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</si>
  <si>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</si>
  <si>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</si>
  <si>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</si>
  <si>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</si>
  <si>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</si>
  <si>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</si>
  <si>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</si>
  <si>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</si>
  <si>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</si>
  <si>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</si>
  <si>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</si>
  <si>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</si>
  <si>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</si>
  <si>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</si>
  <si>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</si>
  <si>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</si>
  <si>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</si>
  <si>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</si>
  <si>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</si>
  <si>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</si>
  <si>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</si>
  <si>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</si>
  <si>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</si>
  <si>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</si>
  <si>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</si>
  <si>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</si>
  <si>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</si>
  <si>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</si>
  <si>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</si>
  <si>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</si>
  <si>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</si>
  <si>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</si>
  <si>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</si>
  <si>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</si>
  <si>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</si>
  <si>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</si>
  <si>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</si>
  <si>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</si>
  <si>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</si>
  <si>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</si>
  <si>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</si>
  <si>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</si>
  <si>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</si>
  <si>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</si>
  <si>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</si>
  <si>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</si>
  <si>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</si>
  <si>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</si>
  <si>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</si>
  <si>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</si>
  <si>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</si>
  <si>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</si>
  <si>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</si>
  <si>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</si>
  <si>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</si>
  <si>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</si>
  <si>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</si>
  <si>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</si>
  <si>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</si>
  <si>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</si>
  <si>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</si>
  <si>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</si>
  <si>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</si>
  <si>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</si>
  <si>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</si>
  <si>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</si>
  <si>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</si>
  <si>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</si>
  <si>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</si>
  <si>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</si>
  <si>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</si>
  <si>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</si>
  <si>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</si>
  <si>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</si>
  <si>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</si>
  <si>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</si>
  <si>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</si>
  <si>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</si>
  <si>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</si>
  <si>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</si>
  <si>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</si>
  <si>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</si>
  <si>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</si>
  <si>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</si>
  <si>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</si>
  <si>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</si>
  <si>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</si>
  <si>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</si>
  <si>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</si>
  <si>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</si>
  <si>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</si>
  <si>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</si>
  <si>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</si>
  <si>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</si>
  <si>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</si>
  <si>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</si>
  <si>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</si>
  <si>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</si>
  <si>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</si>
  <si>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</si>
  <si>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</si>
  <si>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</si>
  <si>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</si>
  <si>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</si>
  <si>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</si>
  <si>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</si>
  <si>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</si>
  <si>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</si>
  <si>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</si>
  <si>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</si>
  <si>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</si>
  <si>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</si>
  <si>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</si>
  <si>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</si>
  <si>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</si>
  <si>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</si>
  <si>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</si>
  <si>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</si>
  <si>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</si>
  <si>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</si>
  <si>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</si>
  <si>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</si>
  <si>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</si>
  <si>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</si>
  <si>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</si>
  <si>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</si>
  <si>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</si>
  <si>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</si>
  <si>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</si>
  <si>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</si>
  <si>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</si>
  <si>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</si>
  <si>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</si>
  <si>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</si>
  <si>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</si>
  <si>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</si>
  <si>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</si>
  <si>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</si>
  <si>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</si>
  <si>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</si>
  <si>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</si>
  <si>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</si>
  <si>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</si>
  <si>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</si>
  <si>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</si>
  <si>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</si>
  <si>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</si>
  <si>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</si>
  <si>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</si>
  <si>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</si>
  <si>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</si>
  <si>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</si>
  <si>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</si>
  <si>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</si>
  <si>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</si>
  <si>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</si>
  <si>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</si>
  <si>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</si>
  <si>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</si>
  <si>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</si>
  <si>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</si>
  <si>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</si>
  <si>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</si>
  <si>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</si>
  <si>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</si>
  <si>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</si>
  <si>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</si>
  <si>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</si>
  <si>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</si>
  <si>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</si>
  <si>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</si>
  <si>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</si>
  <si>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</si>
  <si>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</si>
  <si>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</si>
  <si>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</si>
  <si>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</si>
  <si>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</si>
  <si>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</si>
  <si>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</si>
  <si>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</si>
  <si>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</si>
  <si>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</si>
  <si>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</si>
  <si>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</si>
  <si>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</si>
  <si>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</si>
  <si>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</si>
  <si>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</si>
  <si>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</si>
  <si>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</si>
  <si>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</si>
  <si>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</si>
  <si>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</si>
  <si>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</si>
  <si>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</si>
  <si>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</si>
  <si>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</si>
  <si>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</si>
  <si>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</si>
  <si>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</si>
  <si>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</si>
  <si>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</si>
  <si>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</si>
  <si>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</si>
  <si>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</si>
  <si>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</si>
  <si>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</si>
  <si>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</si>
  <si>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</si>
  <si>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</si>
  <si>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</si>
  <si>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</si>
  <si>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</si>
  <si>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</si>
  <si>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</si>
  <si>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</si>
  <si>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</si>
  <si>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</si>
  <si>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</si>
  <si>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</si>
  <si>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</si>
  <si>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</si>
  <si>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</si>
  <si>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</si>
  <si>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</si>
  <si>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</si>
  <si>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</si>
  <si>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</si>
  <si>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</si>
  <si>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</si>
  <si>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</si>
  <si>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</si>
  <si>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</si>
  <si>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</si>
  <si>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</si>
  <si>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</si>
  <si>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</si>
  <si>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</si>
  <si>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</si>
  <si>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</si>
  <si>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</si>
  <si>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</si>
  <si>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</si>
  <si>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</si>
  <si>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</si>
  <si>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</si>
  <si>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</si>
  <si>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</si>
  <si>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</si>
  <si>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</si>
  <si>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</si>
  <si>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</si>
  <si>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</si>
  <si>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</si>
  <si>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</si>
  <si>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</si>
  <si>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</si>
  <si>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</si>
  <si>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</si>
  <si>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</si>
  <si>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</si>
  <si>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</si>
  <si>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</si>
  <si>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</si>
  <si>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</si>
  <si>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</si>
  <si>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</si>
  <si>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</si>
  <si>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</si>
  <si>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</si>
  <si>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</si>
  <si>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</si>
  <si>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</si>
  <si>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</si>
  <si>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</si>
  <si>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</si>
  <si>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</si>
  <si>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</si>
  <si>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</si>
  <si>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</si>
  <si>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</si>
  <si>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</si>
  <si>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</si>
  <si>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</si>
  <si>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</si>
  <si>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</si>
  <si>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</si>
  <si>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</si>
  <si>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</si>
  <si>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</si>
  <si>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</si>
  <si>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</si>
  <si>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</si>
  <si>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</si>
  <si>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</si>
  <si>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</si>
  <si>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</si>
  <si>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</si>
  <si>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</si>
  <si>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</si>
  <si>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</si>
  <si>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</si>
  <si>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</si>
  <si>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</si>
  <si>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</si>
  <si>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</si>
  <si>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</si>
  <si>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</si>
  <si>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</si>
  <si>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</si>
  <si>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</si>
  <si>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</si>
  <si>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</si>
  <si>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</si>
  <si>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</si>
  <si>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</si>
  <si>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</si>
  <si>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</si>
  <si>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</si>
  <si>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</si>
  <si>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</si>
  <si>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</si>
  <si>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</si>
  <si>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</si>
  <si>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</si>
  <si>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</si>
  <si>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</si>
  <si>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</si>
  <si>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</si>
  <si>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</si>
  <si>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</si>
  <si>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</si>
  <si>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</si>
  <si>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</si>
  <si>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</si>
  <si>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</si>
  <si>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</si>
  <si>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</si>
  <si>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</si>
  <si>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</si>
  <si>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</si>
  <si>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</si>
  <si>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</si>
  <si>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</si>
  <si>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</si>
  <si>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</si>
  <si>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</si>
  <si>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</si>
  <si>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</si>
  <si>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</si>
  <si>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</si>
  <si>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</si>
  <si>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</si>
  <si>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</si>
  <si>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</si>
  <si>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</si>
  <si>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</si>
  <si>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</si>
  <si>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</si>
  <si>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</si>
  <si>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</si>
  <si>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</si>
  <si>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</si>
  <si>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</si>
  <si>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</si>
  <si>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</si>
  <si>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</si>
  <si>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</si>
  <si>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</si>
  <si>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</si>
  <si>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</si>
  <si>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</si>
  <si>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</si>
  <si>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</si>
  <si>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</si>
  <si>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</si>
  <si>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</si>
  <si>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</si>
  <si>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</si>
  <si>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</si>
  <si>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</si>
  <si>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</si>
  <si>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</si>
  <si>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</si>
  <si>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</si>
  <si>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</si>
  <si>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</si>
  <si>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</si>
  <si>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</si>
  <si>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</si>
  <si>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</si>
  <si>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</si>
  <si>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</si>
  <si>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</si>
  <si>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</si>
  <si>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</si>
  <si>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</si>
  <si>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</si>
  <si>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</si>
  <si>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</si>
  <si>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</si>
  <si>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</si>
  <si>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</si>
  <si>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</si>
  <si>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</si>
  <si>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</si>
  <si>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</si>
  <si>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</si>
  <si>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</si>
  <si>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</si>
  <si>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</si>
  <si>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</si>
  <si>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</si>
  <si>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</si>
  <si>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</si>
  <si>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</si>
  <si>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</si>
  <si>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</si>
  <si>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</si>
  <si>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</si>
  <si>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</si>
  <si>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</si>
  <si>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</si>
  <si>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</si>
  <si>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</si>
  <si>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</si>
  <si>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</si>
  <si>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</si>
  <si>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</si>
  <si>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</si>
  <si>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</si>
  <si>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</si>
  <si>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</si>
  <si>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</si>
  <si>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</si>
  <si>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</si>
  <si>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</si>
  <si>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</si>
  <si>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</si>
  <si>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</si>
  <si>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</si>
  <si>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</si>
  <si>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</si>
  <si>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</si>
  <si>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</si>
  <si>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</si>
  <si>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</si>
  <si>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</si>
  <si>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</si>
  <si>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</si>
  <si>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</si>
  <si>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</si>
  <si>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</si>
  <si>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</si>
  <si>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</si>
  <si>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</si>
  <si>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</si>
  <si>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</si>
  <si>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</si>
  <si>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</si>
  <si>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</si>
  <si>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</si>
  <si>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</si>
  <si>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</si>
  <si>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</si>
  <si>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</si>
  <si>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</si>
  <si>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</si>
  <si>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</si>
  <si>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</si>
  <si>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</si>
  <si>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</si>
  <si>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</si>
  <si>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</si>
  <si>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</si>
  <si>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</si>
  <si>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</si>
  <si>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</si>
  <si>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</si>
  <si>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</si>
  <si>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</si>
  <si>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</si>
  <si>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</si>
  <si>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</si>
  <si>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</si>
  <si>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</si>
  <si>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</si>
  <si>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</si>
  <si>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</si>
  <si>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</si>
  <si>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</si>
  <si>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</si>
  <si>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</si>
  <si>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</si>
  <si>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</si>
  <si>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</si>
  <si>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</si>
  <si>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</si>
  <si>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</si>
  <si>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</si>
  <si>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</si>
  <si>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</si>
  <si>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</si>
  <si>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</si>
  <si>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</si>
  <si>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</si>
  <si>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</si>
  <si>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</si>
  <si>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</si>
  <si>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</si>
  <si>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</si>
  <si>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</si>
  <si>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</si>
  <si>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</si>
  <si>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</si>
  <si>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</si>
  <si>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</si>
  <si>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</si>
  <si>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</si>
  <si>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</si>
  <si>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</si>
  <si>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</si>
  <si>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</si>
  <si>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</si>
  <si>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</si>
  <si>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</si>
  <si>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</si>
  <si>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</si>
  <si>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</si>
  <si>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</si>
  <si>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</si>
  <si>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</si>
  <si>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</si>
  <si>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</si>
  <si>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</si>
  <si>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</si>
  <si>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</si>
  <si>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</si>
  <si>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</si>
  <si>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</si>
  <si>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</si>
  <si>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</si>
  <si>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</si>
  <si>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</si>
  <si>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</si>
  <si>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</si>
  <si>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</si>
  <si>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</si>
  <si>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</si>
  <si>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</si>
  <si>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</si>
  <si>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</si>
  <si>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</si>
  <si>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</si>
  <si>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</si>
  <si>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</si>
  <si>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</si>
  <si>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</si>
  <si>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</si>
  <si>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</si>
  <si>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</si>
  <si>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</si>
  <si>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</si>
  <si>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</si>
  <si>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</si>
  <si>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</si>
  <si>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</si>
  <si>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</si>
  <si>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</si>
  <si>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</si>
  <si>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</si>
  <si>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</si>
  <si>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</si>
  <si>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</si>
  <si>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</si>
  <si>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</si>
  <si>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</si>
  <si>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</si>
  <si>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</si>
  <si>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</si>
  <si>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</si>
  <si>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</si>
  <si>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</si>
  <si>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</si>
  <si>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</si>
  <si>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</si>
  <si>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</si>
  <si>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</si>
  <si>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</si>
  <si>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</si>
  <si>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</si>
  <si>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</si>
  <si>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</si>
  <si>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</si>
  <si>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</si>
  <si>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</si>
  <si>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</si>
  <si>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</si>
  <si>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</si>
  <si>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</si>
  <si>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</si>
  <si>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</si>
  <si>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</si>
  <si>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</si>
  <si>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</si>
  <si>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</si>
  <si>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</si>
  <si>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</si>
  <si>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</si>
  <si>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</si>
  <si>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</si>
  <si>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</si>
  <si>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</si>
  <si>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</si>
  <si>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</si>
  <si>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</si>
  <si>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</si>
  <si>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</si>
  <si>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</si>
  <si>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</si>
  <si>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</si>
  <si>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</si>
  <si>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</si>
  <si>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</si>
  <si>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</si>
  <si>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</si>
  <si>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</si>
  <si>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</si>
  <si>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</si>
  <si>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</si>
  <si>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</si>
  <si>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</si>
  <si>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</si>
  <si>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</si>
  <si>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</si>
  <si>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</si>
  <si>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</si>
  <si>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</si>
  <si>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</si>
  <si>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</si>
  <si>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</si>
  <si>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</si>
  <si>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</si>
  <si>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</si>
  <si>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</si>
  <si>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</si>
  <si>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</si>
  <si>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</si>
  <si>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</si>
  <si>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</si>
  <si>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</si>
  <si>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</si>
  <si>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</si>
  <si>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</si>
  <si>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</si>
  <si>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</si>
  <si>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</si>
  <si>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</si>
  <si>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</si>
  <si>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</si>
  <si>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</si>
  <si>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</si>
  <si>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</si>
  <si>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</si>
  <si>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</si>
  <si>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</si>
  <si>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</si>
  <si>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</si>
  <si>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</si>
  <si>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</si>
  <si>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</si>
  <si>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</si>
  <si>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</si>
  <si>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</si>
  <si>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</si>
  <si>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</si>
  <si>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</si>
  <si>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</si>
  <si>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</si>
  <si>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</si>
  <si>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</si>
  <si>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</si>
  <si>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</si>
  <si>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</si>
  <si>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</si>
  <si>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</si>
  <si>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</si>
  <si>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</si>
  <si>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</si>
  <si>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</si>
  <si>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</si>
  <si>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</si>
  <si>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</si>
  <si>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</si>
  <si>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</si>
  <si>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</si>
  <si>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</si>
  <si>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</si>
  <si>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</si>
  <si>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</si>
  <si>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</si>
  <si>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</si>
  <si>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</si>
  <si>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</si>
  <si>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</si>
  <si>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</si>
  <si>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</si>
  <si>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</si>
  <si>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</si>
  <si>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</si>
  <si>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</si>
  <si>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</si>
  <si>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</si>
  <si>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</si>
  <si>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</si>
  <si>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</si>
  <si>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</si>
  <si>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</si>
  <si>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</si>
  <si>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</si>
  <si>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</si>
  <si>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</si>
  <si>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</si>
  <si>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</si>
  <si>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</si>
  <si>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</si>
  <si>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</si>
  <si>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</si>
  <si>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</si>
  <si>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</si>
  <si>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</si>
  <si>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</si>
  <si>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</si>
  <si>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</si>
  <si>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</si>
  <si>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</si>
  <si>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</si>
  <si>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</si>
  <si>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</si>
  <si>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</si>
  <si>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</si>
  <si>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</si>
  <si>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</si>
  <si>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</si>
  <si>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</si>
  <si>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</si>
  <si>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</si>
  <si>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</si>
  <si>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</si>
  <si>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</si>
  <si>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</si>
  <si>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</si>
  <si>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</si>
  <si>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</si>
  <si>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</si>
  <si>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</si>
  <si>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</si>
  <si>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</si>
  <si>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</si>
  <si>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</si>
  <si>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</si>
  <si>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</si>
  <si>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</si>
  <si>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</si>
  <si>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</si>
  <si>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</si>
  <si>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</si>
  <si>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</si>
  <si>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</si>
  <si>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</si>
  <si>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</si>
  <si>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</si>
  <si>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</si>
  <si>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</si>
  <si>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</si>
  <si>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</si>
  <si>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</si>
  <si>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</si>
  <si>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</si>
  <si>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</si>
  <si>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</si>
  <si>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</si>
  <si>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</si>
  <si>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</si>
  <si>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</si>
  <si>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</si>
  <si>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</si>
  <si>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</si>
  <si>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</si>
  <si>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</si>
  <si>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</si>
  <si>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</si>
  <si>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</si>
  <si>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</si>
  <si>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</si>
  <si>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</si>
  <si>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</si>
  <si>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</si>
  <si>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</si>
  <si>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</si>
  <si>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</si>
  <si>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</si>
  <si>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</si>
  <si>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</si>
  <si>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</si>
  <si>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</si>
  <si>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</si>
  <si>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</si>
  <si>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</si>
  <si>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</si>
  <si>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</si>
  <si>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</si>
  <si>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</si>
  <si>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</si>
  <si>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</si>
  <si>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</si>
  <si>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</si>
  <si>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</si>
  <si>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</si>
  <si>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</si>
  <si>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</si>
  <si>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</si>
  <si>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</si>
  <si>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</si>
  <si>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</si>
  <si>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</si>
  <si>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</si>
  <si>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</si>
  <si>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</si>
  <si>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</si>
  <si>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</si>
  <si>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</si>
  <si>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</si>
  <si>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</si>
  <si>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</si>
  <si>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</si>
  <si>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</si>
  <si>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</si>
  <si>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</si>
  <si>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</si>
  <si>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</si>
  <si>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</si>
  <si>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</si>
  <si>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</si>
  <si>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</si>
  <si>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</si>
  <si>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</si>
  <si>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</si>
  <si>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</si>
  <si>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</si>
  <si>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</si>
  <si>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</si>
  <si>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</si>
  <si>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</si>
  <si>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</si>
  <si>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</si>
  <si>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</si>
  <si>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</si>
  <si>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</si>
  <si>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</si>
  <si>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</si>
  <si>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</si>
  <si>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</si>
  <si>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</si>
  <si>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</si>
  <si>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</si>
  <si>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</si>
  <si>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</si>
  <si>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</si>
  <si>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</si>
  <si>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</si>
  <si>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</si>
  <si>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</si>
  <si>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</si>
  <si>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</si>
  <si>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</si>
  <si>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</si>
  <si>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</si>
  <si>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</si>
  <si>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</si>
  <si>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</si>
  <si>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</si>
  <si>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</si>
  <si>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</si>
  <si>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</si>
  <si>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</si>
  <si>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</si>
  <si>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</si>
  <si>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</si>
  <si>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</si>
  <si>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</si>
  <si>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</si>
  <si>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</si>
  <si>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</si>
  <si>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</si>
  <si>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</si>
  <si>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</si>
  <si>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</si>
  <si>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</si>
  <si>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</si>
  <si>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</si>
  <si>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</si>
  <si>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</si>
  <si>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</si>
  <si>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</si>
  <si>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</si>
  <si>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</si>
  <si>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</si>
  <si>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</si>
  <si>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</si>
  <si>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</si>
  <si>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</si>
  <si>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</si>
  <si>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</si>
  <si>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</si>
  <si>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</si>
  <si>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</si>
  <si>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</si>
  <si>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</si>
  <si>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</si>
  <si>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</si>
  <si>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</si>
  <si>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</si>
  <si>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</si>
  <si>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</si>
  <si>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</si>
  <si>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</si>
  <si>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</si>
  <si>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</si>
  <si>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</si>
  <si>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</si>
  <si>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</si>
  <si>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</si>
  <si>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</si>
  <si>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</si>
  <si>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</si>
  <si>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</si>
  <si>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</si>
  <si>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</si>
  <si>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</si>
  <si>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</si>
  <si>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</si>
  <si>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</si>
  <si>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</si>
  <si>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</si>
  <si>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</si>
  <si>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</si>
  <si>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</si>
  <si>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</si>
  <si>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</si>
  <si>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</si>
  <si>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</si>
  <si>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</si>
  <si>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</si>
  <si>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</si>
  <si>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</si>
  <si>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</si>
  <si>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</si>
  <si>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</si>
  <si>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</si>
  <si>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</si>
  <si>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</si>
  <si>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</si>
  <si>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</si>
  <si>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</si>
  <si>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</si>
  <si>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</si>
  <si>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</si>
  <si>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</si>
  <si>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</si>
  <si>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</si>
  <si>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</si>
  <si>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</si>
  <si>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</si>
  <si>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</si>
  <si>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</si>
  <si>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</si>
  <si>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</si>
  <si>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</si>
  <si>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</si>
  <si>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</si>
  <si>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</si>
  <si>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</si>
  <si>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</si>
  <si>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</si>
  <si>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</si>
  <si>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</si>
  <si>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</si>
  <si>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</si>
  <si>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</si>
  <si>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</si>
  <si>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</si>
  <si>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</si>
  <si>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</si>
  <si>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</si>
  <si>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</si>
  <si>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</si>
  <si>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</si>
  <si>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</si>
  <si>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</si>
  <si>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</si>
  <si>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</si>
  <si>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</si>
  <si>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</si>
  <si>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</si>
  <si>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</si>
  <si>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</si>
  <si>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</si>
  <si>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</si>
  <si>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</si>
  <si>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</si>
  <si>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</si>
  <si>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</si>
  <si>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</si>
  <si>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</si>
  <si>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</si>
  <si>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</si>
  <si>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</si>
  <si>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</si>
  <si>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</si>
  <si>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</si>
  <si>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</si>
  <si>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</si>
  <si>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</si>
  <si>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</si>
  <si>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</si>
  <si>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</si>
  <si>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</si>
  <si>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</si>
  <si>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</si>
  <si>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</si>
  <si>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</si>
  <si>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</si>
  <si>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</si>
  <si>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</si>
  <si>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</si>
  <si>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</si>
  <si>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</si>
  <si>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</si>
  <si>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</si>
  <si>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</si>
  <si>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</si>
  <si>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</si>
  <si>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</si>
  <si>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</si>
  <si>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</si>
  <si>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</si>
  <si>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</si>
  <si>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</si>
  <si>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</si>
  <si>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</si>
  <si>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</si>
  <si>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</si>
  <si>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</si>
  <si>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</si>
  <si>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</si>
  <si>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</si>
  <si>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</si>
  <si>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</si>
  <si>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</si>
  <si>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</si>
  <si>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</si>
  <si>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</si>
  <si>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</si>
  <si>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</si>
  <si>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</si>
  <si>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</si>
  <si>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</si>
  <si>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</si>
  <si>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</si>
  <si>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</si>
  <si>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</si>
  <si>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</si>
  <si>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</si>
  <si>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</si>
  <si>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</si>
  <si>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</si>
  <si>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</si>
  <si>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</si>
  <si>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</si>
  <si>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</si>
  <si>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</si>
  <si>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</si>
  <si>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</si>
  <si>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</si>
  <si>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</si>
  <si>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</si>
  <si>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</si>
  <si>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</si>
  <si>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</si>
  <si>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</si>
  <si>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</si>
  <si>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</si>
  <si>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</si>
  <si>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</si>
  <si>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</si>
  <si>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</si>
  <si>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</si>
  <si>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</si>
  <si>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</si>
  <si>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</si>
  <si>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</si>
  <si>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</si>
  <si>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</si>
  <si>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</si>
  <si>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</si>
  <si>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</si>
  <si>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</si>
  <si>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</si>
  <si>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</si>
  <si>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</si>
  <si>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</si>
  <si>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</si>
  <si>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</si>
  <si>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</si>
  <si>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</si>
  <si>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</si>
  <si>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</si>
  <si>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</si>
  <si>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</si>
  <si>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</si>
  <si>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</si>
  <si>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</si>
  <si>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</si>
  <si>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</si>
  <si>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</si>
  <si>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</si>
  <si>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</si>
  <si>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</si>
  <si>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</si>
  <si>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</si>
  <si>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</si>
  <si>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</si>
  <si>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</si>
  <si>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</si>
  <si>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</si>
  <si>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</si>
  <si>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</si>
  <si>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</si>
  <si>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</si>
  <si>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</si>
  <si>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</si>
  <si>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</si>
  <si>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</si>
  <si>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</si>
  <si>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</si>
  <si>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</si>
  <si>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</si>
  <si>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</si>
  <si>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</si>
  <si>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</si>
  <si>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</si>
  <si>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</si>
  <si>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</si>
  <si>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</si>
  <si>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</si>
  <si>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</si>
  <si>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</si>
  <si>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</si>
  <si>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</si>
  <si>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</si>
  <si>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</si>
  <si>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</si>
  <si>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</si>
  <si>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</si>
  <si>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</si>
  <si>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</si>
  <si>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</si>
  <si>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</si>
  <si>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</si>
  <si>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</si>
  <si>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</si>
  <si>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</si>
  <si>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</si>
  <si>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</si>
  <si>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</si>
  <si>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</si>
  <si>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</si>
  <si>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</si>
  <si>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</si>
  <si>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</si>
  <si>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</si>
  <si>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</si>
  <si>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</si>
  <si>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</si>
  <si>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</si>
  <si>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</si>
  <si>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</si>
  <si>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</si>
  <si>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</si>
  <si>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</si>
  <si>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</si>
  <si>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</si>
  <si>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</si>
  <si>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</si>
  <si>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</si>
  <si>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</si>
  <si>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</si>
  <si>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</si>
  <si>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</si>
  <si>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</si>
  <si>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</si>
  <si>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</si>
  <si>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</si>
  <si>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</si>
  <si>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</si>
  <si>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</si>
  <si>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</si>
  <si>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</si>
  <si>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</si>
  <si>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</si>
  <si>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</si>
  <si>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</si>
  <si>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</si>
  <si>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</si>
  <si>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</si>
  <si>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</si>
  <si>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</si>
  <si>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</si>
  <si>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</si>
  <si>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</si>
  <si>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</si>
  <si>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</si>
  <si>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</si>
  <si>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</si>
  <si>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</si>
  <si>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</si>
  <si>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</si>
  <si>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</si>
  <si>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</si>
  <si>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</si>
  <si>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</si>
  <si>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</si>
  <si>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</si>
  <si>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</si>
  <si>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</si>
  <si>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</si>
  <si>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</si>
  <si>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</si>
  <si>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</si>
  <si>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</si>
  <si>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</si>
  <si>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</si>
  <si>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</si>
  <si>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</si>
  <si>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</si>
  <si>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</si>
  <si>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</si>
  <si>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</si>
  <si>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</si>
  <si>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</si>
  <si>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</si>
  <si>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</si>
  <si>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</si>
  <si>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</si>
  <si>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</si>
  <si>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</si>
  <si>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</si>
  <si>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</si>
  <si>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</si>
  <si>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</si>
  <si>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</si>
  <si>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</si>
  <si>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</si>
  <si>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</si>
  <si>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</si>
  <si>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</si>
  <si>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</si>
  <si>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</si>
  <si>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</si>
  <si>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</si>
  <si>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</si>
  <si>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</si>
  <si>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</si>
  <si>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</si>
  <si>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</si>
  <si>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</si>
  <si>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</si>
  <si>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</si>
  <si>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</si>
  <si>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</si>
  <si>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</si>
  <si>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</si>
  <si>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</si>
  <si>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</si>
  <si>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</si>
  <si>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</si>
  <si>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</si>
  <si>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</si>
  <si>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</si>
  <si>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</si>
  <si>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</si>
  <si>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</si>
  <si>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</si>
  <si>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</si>
  <si>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</si>
  <si>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</si>
  <si>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</si>
  <si>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</si>
  <si>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</si>
  <si>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</si>
  <si>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</si>
  <si>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</si>
  <si>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</si>
  <si>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</si>
  <si>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</si>
  <si>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</si>
  <si>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</si>
  <si>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</si>
  <si>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</si>
  <si>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</si>
  <si>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</si>
  <si>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</si>
  <si>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</si>
  <si>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</si>
  <si>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</si>
  <si>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</si>
  <si>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</si>
  <si>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</si>
  <si>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</si>
  <si>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</si>
  <si>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</si>
  <si>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</si>
  <si>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</si>
  <si>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</si>
  <si>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</si>
  <si>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</si>
  <si>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</si>
  <si>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</si>
  <si>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</si>
  <si>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</si>
  <si>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</si>
  <si>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</si>
  <si>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</si>
  <si>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</si>
  <si>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</si>
  <si>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</si>
  <si>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</si>
  <si>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</si>
  <si>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</si>
  <si>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</si>
  <si>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</si>
  <si>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</si>
  <si>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</si>
  <si>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</si>
  <si>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</si>
  <si>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</si>
  <si>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</si>
  <si>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</si>
  <si>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</si>
  <si>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</si>
  <si>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</si>
  <si>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</si>
  <si>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</si>
  <si>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</si>
  <si>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</si>
  <si>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</si>
  <si>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</si>
  <si>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</si>
  <si>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</si>
  <si>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</si>
  <si>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</si>
  <si>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</si>
  <si>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</si>
  <si>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</si>
  <si>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</si>
  <si>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</si>
  <si>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</si>
  <si>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</si>
  <si>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</si>
  <si>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</si>
  <si>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</si>
  <si>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</si>
  <si>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</si>
  <si>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</si>
  <si>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</si>
  <si>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</si>
  <si>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</si>
  <si>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</si>
  <si>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</si>
  <si>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</si>
  <si>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</si>
  <si>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</si>
  <si>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</si>
  <si>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</si>
  <si>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</si>
  <si>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</si>
  <si>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</si>
  <si>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</si>
  <si>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</si>
  <si>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</si>
  <si>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</si>
  <si>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</si>
  <si>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</si>
  <si>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</si>
  <si>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</si>
  <si>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</si>
  <si>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</si>
  <si>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</si>
  <si>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</si>
  <si>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</si>
  <si>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</si>
  <si>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</si>
  <si>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</si>
  <si>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</si>
  <si>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</si>
  <si>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</si>
  <si>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</si>
  <si>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</si>
  <si>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</si>
  <si>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</si>
  <si>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</si>
  <si>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</si>
  <si>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</si>
  <si>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</si>
  <si>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</si>
  <si>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</si>
  <si>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</si>
  <si>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</si>
  <si>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</si>
  <si>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</si>
  <si>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</si>
  <si>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</si>
  <si>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</si>
  <si>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</si>
  <si>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</si>
  <si>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</si>
  <si>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</si>
  <si>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</si>
  <si>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</si>
  <si>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</si>
  <si>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</si>
  <si>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</si>
  <si>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</si>
  <si>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</si>
  <si>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</si>
  <si>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</si>
  <si>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</si>
  <si>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</si>
  <si>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</si>
  <si>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</si>
  <si>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</si>
  <si>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</si>
  <si>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</si>
  <si>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</si>
  <si>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</si>
  <si>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</si>
  <si>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</si>
  <si>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</si>
  <si>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</si>
  <si>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</si>
  <si>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</si>
  <si>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</si>
  <si>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</si>
  <si>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</si>
  <si>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</si>
  <si>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</si>
  <si>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</si>
  <si>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</si>
  <si>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</si>
  <si>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</si>
  <si>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</si>
  <si>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</si>
  <si>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</si>
  <si>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</si>
  <si>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</si>
  <si>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</si>
  <si>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</si>
  <si>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</si>
  <si>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</si>
  <si>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</si>
  <si>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</si>
  <si>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</si>
  <si>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</si>
  <si>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</si>
  <si>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</si>
  <si>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</si>
  <si>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</si>
  <si>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</si>
  <si>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</si>
  <si>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</si>
  <si>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</si>
  <si>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</si>
  <si>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</si>
  <si>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</si>
  <si>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</si>
  <si>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</si>
  <si>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</si>
  <si>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</si>
  <si>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</si>
  <si>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</si>
  <si>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</si>
  <si>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</si>
  <si>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</si>
  <si>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</si>
  <si>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</si>
  <si>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</si>
  <si>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</si>
  <si>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</si>
  <si>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</si>
  <si>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</si>
  <si>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</si>
  <si>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</si>
  <si>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</si>
  <si>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</si>
  <si>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</si>
  <si>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</si>
  <si>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</si>
  <si>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</si>
  <si>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</si>
  <si>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</si>
  <si>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</si>
  <si>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</si>
  <si>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</si>
  <si>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</si>
  <si>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</si>
  <si>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</si>
  <si>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</si>
  <si>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</si>
  <si>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</si>
  <si>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</si>
  <si>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</si>
  <si>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</si>
  <si>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</si>
  <si>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</si>
  <si>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</si>
  <si>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</si>
  <si>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</si>
  <si>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</si>
  <si>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</si>
  <si>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</si>
  <si>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</si>
  <si>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</si>
  <si>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</si>
  <si>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</si>
  <si>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</si>
  <si>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</si>
  <si>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</si>
  <si>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</si>
  <si>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</si>
  <si>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</si>
  <si>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</si>
  <si>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</si>
  <si>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</si>
  <si>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</si>
  <si>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</si>
  <si>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</si>
  <si>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</si>
  <si>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</si>
  <si>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</si>
  <si>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</si>
  <si>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</si>
  <si>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</si>
  <si>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</si>
  <si>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</si>
  <si>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</si>
  <si>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</si>
  <si>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</si>
  <si>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</si>
  <si>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</si>
  <si>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</si>
  <si>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</si>
  <si>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</si>
  <si>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</si>
  <si>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</si>
  <si>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</si>
  <si>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</si>
  <si>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</si>
  <si>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</si>
  <si>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</si>
  <si>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</si>
  <si>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</si>
  <si>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</si>
  <si>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</si>
  <si>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</si>
  <si>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</si>
  <si>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</si>
  <si>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</si>
  <si>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</si>
  <si>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</si>
  <si>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</si>
  <si>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</si>
  <si>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</si>
  <si>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</si>
  <si>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</si>
  <si>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</si>
  <si>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</si>
  <si>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</si>
  <si>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</si>
  <si>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</si>
  <si>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</si>
  <si>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</si>
  <si>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</si>
  <si>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</si>
  <si>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</si>
  <si>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</si>
  <si>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</si>
  <si>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</si>
  <si>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</si>
  <si>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</si>
  <si>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</si>
  <si>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</si>
  <si>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</si>
  <si>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</si>
  <si>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</si>
  <si>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</si>
  <si>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</si>
  <si>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</si>
  <si>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</si>
  <si>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</si>
  <si>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</si>
  <si>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</si>
  <si>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</si>
  <si>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</si>
  <si>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</si>
  <si>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</si>
  <si>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</si>
  <si>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</si>
  <si>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</si>
  <si>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</si>
  <si>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</si>
  <si>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</si>
  <si>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</si>
  <si>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</si>
  <si>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</si>
  <si>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</si>
  <si>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</si>
  <si>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</si>
  <si>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</si>
  <si>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</si>
  <si>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</si>
  <si>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</si>
  <si>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</si>
  <si>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</si>
  <si>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</si>
  <si>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</si>
  <si>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</si>
  <si>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</si>
  <si>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</si>
  <si>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</si>
  <si>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</si>
  <si>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</si>
  <si>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</si>
  <si>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</si>
  <si>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</si>
  <si>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</si>
  <si>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</si>
  <si>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</si>
  <si>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</si>
  <si>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</si>
  <si>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</si>
  <si>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</si>
  <si>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</si>
  <si>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</si>
  <si>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</si>
  <si>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</si>
  <si>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</si>
  <si>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</si>
  <si>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</si>
  <si>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</si>
  <si>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</si>
  <si>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</si>
  <si>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</si>
  <si>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</si>
  <si>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</si>
  <si>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</si>
  <si>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</si>
  <si>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</si>
  <si>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</si>
  <si>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</si>
  <si>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</si>
  <si>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</si>
  <si>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</si>
  <si>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</si>
  <si>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</si>
  <si>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</si>
  <si>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</si>
  <si>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</si>
  <si>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</si>
  <si>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</si>
  <si>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</si>
  <si>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</si>
  <si>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</si>
  <si>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</si>
  <si>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</si>
  <si>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</si>
  <si>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</si>
  <si>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</si>
  <si>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</si>
  <si>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</si>
  <si>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</si>
  <si>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</si>
  <si>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</si>
  <si>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</si>
  <si>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</si>
  <si>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</si>
  <si>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</si>
  <si>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</si>
  <si>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</si>
  <si>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</si>
  <si>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</si>
  <si>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</si>
  <si>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</si>
  <si>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</si>
  <si>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</si>
  <si>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</si>
  <si>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</si>
  <si>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</si>
  <si>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</si>
  <si>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</si>
  <si>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</si>
  <si>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</si>
  <si>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</si>
  <si>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</si>
  <si>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</si>
  <si>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</si>
  <si>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</si>
  <si>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</si>
  <si>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</si>
  <si>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</si>
  <si>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</si>
  <si>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</si>
  <si>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</si>
  <si>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</si>
  <si>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</si>
  <si>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</si>
  <si>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</si>
  <si>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</si>
  <si>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</si>
  <si>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</si>
  <si>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</si>
  <si>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</si>
  <si>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</si>
  <si>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</si>
  <si>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</si>
  <si>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</si>
  <si>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</si>
  <si>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</si>
  <si>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</si>
  <si>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</si>
  <si>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</si>
  <si>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</si>
  <si>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</si>
  <si>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</si>
  <si>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</si>
  <si>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</si>
  <si>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</si>
  <si>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</si>
  <si>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</si>
  <si>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</si>
  <si>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</si>
  <si>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</si>
  <si>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</si>
  <si>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</si>
  <si>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</si>
  <si>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</si>
  <si>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</si>
  <si>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</si>
  <si>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</si>
  <si>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</si>
  <si>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</si>
  <si>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</si>
  <si>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</si>
  <si>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</si>
  <si>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</si>
  <si>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</si>
  <si>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</si>
  <si>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</si>
  <si>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</si>
  <si>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</si>
  <si>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</si>
  <si>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</si>
  <si>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</si>
  <si>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</si>
  <si>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</si>
  <si>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</si>
  <si>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</si>
  <si>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</si>
  <si>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</si>
  <si>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</si>
  <si>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</si>
  <si>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</si>
  <si>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</si>
  <si>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</si>
  <si>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</si>
  <si>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</si>
  <si>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</si>
  <si>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</si>
  <si>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</si>
  <si>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</si>
  <si>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</si>
  <si>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</si>
  <si>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</si>
  <si>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</si>
  <si>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</si>
  <si>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</si>
  <si>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</si>
  <si>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</si>
  <si>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</si>
  <si>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</si>
  <si>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</si>
  <si>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</si>
  <si>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</si>
  <si>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</si>
  <si>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</si>
  <si>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</si>
  <si>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</si>
  <si>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</si>
  <si>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</si>
  <si>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</si>
  <si>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</si>
  <si>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</si>
  <si>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</si>
  <si>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</si>
  <si>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</si>
  <si>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</si>
  <si>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</si>
  <si>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</si>
  <si>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</si>
  <si>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</si>
  <si>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</si>
  <si>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</si>
  <si>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</si>
  <si>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</si>
  <si>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</si>
  <si>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</si>
  <si>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</si>
  <si>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</si>
  <si>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</si>
  <si>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</si>
  <si>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</si>
  <si>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</si>
  <si>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</si>
  <si>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</si>
  <si>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</si>
  <si>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</si>
  <si>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</si>
  <si>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</si>
  <si>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</si>
  <si>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</si>
  <si>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</si>
  <si>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</si>
  <si>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</si>
  <si>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</si>
  <si>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</si>
  <si>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</si>
  <si>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</si>
  <si>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</si>
  <si>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</si>
  <si>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</si>
  <si>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</si>
  <si>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</si>
  <si>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</si>
  <si>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</si>
  <si>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</si>
  <si>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</si>
  <si>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</si>
  <si>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</si>
  <si>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</si>
  <si>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</si>
  <si>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</si>
  <si>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</si>
  <si>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</si>
  <si>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</si>
  <si>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</si>
  <si>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</si>
  <si>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</si>
  <si>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</si>
  <si>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</si>
  <si>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</si>
  <si>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</si>
  <si>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</si>
  <si>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</si>
  <si>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</si>
  <si>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</si>
  <si>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</si>
  <si>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</si>
  <si>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</si>
  <si>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</si>
  <si>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</si>
  <si>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</si>
  <si>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</si>
  <si>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</si>
  <si>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</si>
  <si>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</si>
  <si>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</si>
  <si>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</si>
  <si>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</si>
  <si>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</si>
  <si>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</si>
  <si>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</si>
  <si>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</si>
  <si>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</si>
  <si>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</si>
  <si>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</si>
  <si>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</si>
  <si>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</si>
  <si>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</si>
  <si>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</si>
  <si>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</si>
  <si>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</si>
  <si>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</si>
  <si>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</si>
  <si>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</si>
  <si>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</si>
  <si>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</si>
  <si>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</si>
  <si>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</si>
  <si>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</si>
  <si>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</si>
  <si>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</si>
  <si>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</si>
  <si>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</si>
  <si>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</si>
  <si>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</si>
  <si>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</si>
  <si>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</si>
  <si>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</si>
  <si>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</si>
  <si>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</si>
  <si>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</si>
  <si>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</si>
  <si>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</si>
  <si>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</si>
  <si>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</si>
  <si>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</si>
  <si>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</si>
  <si>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</si>
  <si>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</si>
  <si>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</si>
  <si>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</si>
  <si>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</si>
  <si>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</si>
  <si>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</si>
  <si>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</si>
  <si>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</si>
  <si>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</si>
  <si>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</si>
  <si>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</si>
  <si>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</si>
  <si>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</si>
  <si>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</si>
  <si>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</si>
  <si>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</si>
  <si>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</si>
  <si>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</si>
  <si>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</si>
  <si>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</si>
  <si>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</si>
  <si>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</si>
  <si>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</si>
  <si>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</si>
  <si>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</si>
  <si>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</si>
  <si>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</si>
  <si>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</si>
  <si>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</si>
  <si>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</si>
  <si>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</si>
  <si>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</si>
  <si>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</si>
  <si>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</si>
  <si>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</si>
  <si>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</si>
  <si>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</si>
  <si>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</si>
  <si>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</si>
  <si>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</si>
  <si>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</si>
  <si>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</si>
  <si>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</si>
  <si>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</si>
  <si>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</si>
  <si>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</si>
  <si>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</si>
  <si>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</si>
  <si>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</si>
  <si>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</si>
  <si>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</si>
  <si>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</si>
  <si>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</si>
  <si>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</si>
  <si>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</si>
  <si>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</si>
  <si>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</si>
  <si>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</si>
  <si>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</si>
  <si>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</si>
  <si>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</si>
  <si>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</si>
  <si>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</si>
  <si>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</si>
  <si>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</si>
  <si>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</si>
  <si>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</si>
  <si>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</si>
  <si>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</si>
  <si>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</si>
  <si>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</si>
  <si>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</si>
  <si>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</si>
  <si>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</si>
  <si>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</si>
  <si>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</si>
  <si>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</si>
  <si>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</si>
  <si>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</si>
  <si>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</si>
  <si>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</si>
  <si>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</si>
  <si>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</si>
  <si>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</si>
  <si>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</si>
  <si>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</si>
  <si>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</si>
  <si>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</si>
  <si>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</si>
  <si>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</si>
  <si>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</si>
  <si>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</si>
  <si>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</si>
  <si>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</si>
  <si>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</si>
  <si>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</si>
  <si>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</si>
  <si>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</si>
  <si>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</si>
  <si>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</si>
  <si>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</si>
  <si>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</si>
  <si>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</si>
  <si>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</si>
  <si>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</si>
  <si>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</si>
  <si>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</si>
  <si>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</si>
  <si>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</si>
  <si>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</si>
  <si>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</si>
  <si>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</si>
  <si>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</si>
  <si>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</si>
  <si>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</si>
  <si>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</si>
  <si>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</si>
  <si>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</si>
  <si>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</si>
  <si>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</si>
  <si>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</si>
  <si>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</si>
  <si>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</si>
  <si>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</si>
  <si>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</si>
  <si>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</si>
  <si>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</si>
  <si>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</si>
  <si>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</si>
  <si>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</si>
  <si>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</si>
  <si>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</si>
  <si>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</si>
  <si>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</si>
  <si>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</si>
  <si>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</si>
  <si>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</si>
  <si>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</si>
  <si>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</si>
  <si>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</si>
  <si>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</si>
  <si>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</si>
  <si>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</si>
  <si>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</si>
  <si>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</si>
  <si>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</si>
  <si>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</si>
  <si>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</si>
  <si>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</si>
  <si>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</si>
  <si>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</si>
  <si>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</si>
  <si>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</si>
  <si>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</si>
  <si>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</si>
  <si>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</si>
  <si>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</si>
  <si>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</si>
  <si>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</si>
  <si>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</si>
  <si>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</si>
  <si>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</si>
  <si>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</si>
  <si>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</si>
  <si>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</si>
  <si>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</si>
  <si>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</si>
  <si>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</si>
  <si>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</si>
  <si>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</si>
  <si>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</si>
  <si>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</si>
  <si>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</si>
  <si>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</si>
  <si>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</si>
  <si>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</si>
  <si>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</si>
  <si>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</si>
  <si>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</si>
  <si>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</si>
  <si>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</si>
  <si>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</si>
  <si>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</si>
  <si>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</si>
  <si>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</si>
  <si>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</si>
  <si>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</si>
  <si>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</si>
  <si>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</si>
  <si>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</si>
  <si>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</si>
  <si>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</si>
  <si>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</si>
  <si>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</si>
  <si>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</si>
  <si>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</si>
  <si>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</si>
  <si>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</si>
  <si>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</si>
  <si>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</si>
  <si>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</si>
  <si>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</si>
  <si>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</si>
  <si>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</si>
  <si>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</si>
  <si>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</si>
  <si>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</si>
  <si>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</si>
  <si>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</si>
  <si>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</si>
  <si>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</si>
  <si>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</si>
  <si>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</si>
  <si>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</si>
  <si>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</si>
  <si>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</si>
  <si>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</si>
  <si>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</si>
  <si>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</si>
  <si>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</si>
  <si>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</si>
  <si>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</si>
  <si>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</si>
  <si>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</si>
  <si>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</si>
  <si>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</si>
  <si>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</si>
  <si>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</si>
  <si>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</si>
  <si>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</si>
  <si>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</si>
  <si>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</si>
  <si>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</si>
  <si>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</si>
  <si>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</si>
  <si>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</si>
  <si>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</si>
  <si>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</si>
  <si>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</si>
  <si>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</si>
  <si>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</si>
  <si>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</si>
  <si>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</si>
  <si>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</si>
  <si>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</si>
  <si>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</si>
  <si>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</si>
  <si>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</si>
  <si>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</si>
  <si>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</si>
  <si>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</si>
  <si>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</si>
  <si>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</si>
  <si>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</si>
  <si>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</si>
  <si>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</si>
  <si>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</si>
  <si>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</si>
  <si>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</si>
  <si>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</si>
  <si>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</si>
  <si>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</si>
  <si>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</si>
  <si>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</si>
  <si>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</si>
  <si>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</si>
  <si>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</si>
  <si>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</si>
  <si>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</si>
  <si>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</si>
  <si>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</si>
  <si>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</si>
  <si>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</si>
  <si>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</si>
  <si>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</si>
  <si>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</si>
  <si>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</si>
  <si>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</si>
  <si>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</si>
  <si>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</si>
  <si>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</si>
  <si>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</si>
  <si>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</si>
  <si>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</si>
  <si>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</si>
  <si>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</si>
  <si>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</si>
  <si>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</si>
  <si>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</si>
  <si>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</si>
  <si>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</si>
  <si>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</si>
  <si>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</si>
  <si>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</si>
  <si>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</si>
  <si>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</si>
  <si>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</si>
  <si>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</si>
  <si>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</si>
  <si>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</si>
  <si>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</si>
  <si>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</si>
  <si>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</si>
  <si>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</si>
  <si>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</si>
  <si>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</si>
  <si>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</si>
  <si>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</si>
  <si>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</si>
  <si>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</si>
  <si>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</si>
  <si>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</si>
  <si>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</si>
  <si>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</si>
  <si>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</si>
  <si>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</si>
  <si>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</si>
  <si>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</si>
  <si>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</si>
  <si>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</si>
  <si>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</si>
  <si>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</si>
  <si>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</si>
  <si>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</si>
  <si>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</si>
  <si>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</si>
  <si>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</si>
  <si>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</si>
  <si>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</si>
  <si>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</si>
  <si>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</si>
  <si>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</si>
  <si>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</si>
  <si>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</si>
  <si>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</si>
  <si>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</si>
  <si>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</si>
  <si>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</si>
  <si>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</si>
  <si>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</si>
  <si>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</si>
  <si>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</si>
  <si>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</si>
  <si>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</si>
  <si>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</si>
  <si>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</si>
  <si>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</si>
  <si>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</si>
  <si>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</si>
  <si>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</si>
  <si>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</si>
  <si>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</si>
  <si>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</si>
  <si>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</si>
  <si>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</si>
  <si>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</si>
  <si>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</si>
  <si>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</si>
  <si>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</si>
  <si>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</si>
  <si>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</si>
  <si>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</si>
  <si>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</si>
  <si>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</si>
  <si>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</si>
  <si>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</si>
  <si>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</si>
  <si>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</si>
  <si>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</si>
  <si>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</si>
  <si>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</si>
  <si>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</si>
  <si>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</si>
  <si>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</si>
  <si>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</si>
  <si>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</si>
  <si>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</si>
  <si>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</si>
  <si>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</si>
  <si>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</si>
  <si>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</si>
  <si>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</si>
  <si>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</si>
  <si>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</si>
  <si>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</si>
  <si>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</si>
  <si>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</si>
  <si>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</si>
  <si>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</si>
  <si>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</si>
  <si>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</si>
  <si>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</si>
  <si>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</si>
  <si>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</si>
  <si>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</si>
  <si>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</si>
  <si>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</si>
  <si>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</si>
  <si>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</si>
  <si>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</si>
  <si>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</si>
  <si>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</si>
  <si>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</si>
  <si>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</si>
  <si>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</si>
  <si>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</si>
  <si>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</si>
  <si>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</si>
  <si>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</si>
  <si>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</si>
  <si>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</si>
  <si>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</si>
  <si>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</si>
  <si>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</si>
  <si>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</si>
  <si>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</si>
  <si>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</si>
  <si>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</si>
  <si>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</si>
  <si>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</si>
  <si>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</si>
  <si>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</si>
  <si>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</si>
  <si>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</si>
  <si>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</si>
  <si>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</si>
  <si>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</si>
  <si>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</si>
  <si>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</si>
  <si>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</si>
  <si>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</si>
  <si>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</si>
  <si>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</si>
  <si>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</si>
  <si>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</si>
  <si>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</si>
  <si>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</si>
  <si>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</si>
  <si>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</si>
  <si>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</si>
  <si>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</si>
  <si>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</si>
  <si>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</si>
  <si>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</si>
  <si>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</si>
  <si>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</si>
  <si>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</si>
  <si>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</si>
  <si>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</si>
  <si>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</si>
  <si>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</si>
  <si>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</si>
  <si>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</si>
  <si>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</si>
  <si>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</si>
  <si>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</si>
  <si>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</si>
  <si>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</si>
  <si>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</si>
  <si>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</si>
  <si>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</si>
  <si>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</si>
  <si>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</si>
  <si>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</si>
  <si>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</si>
  <si>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</si>
  <si>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</si>
  <si>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</si>
  <si>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</si>
  <si>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</si>
  <si>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</si>
  <si>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</si>
  <si>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</si>
  <si>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</si>
  <si>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</si>
  <si>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</si>
  <si>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</si>
  <si>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</si>
  <si>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</si>
  <si>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</si>
  <si>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</si>
  <si>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</si>
  <si>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</si>
  <si>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</si>
  <si>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</si>
  <si>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</si>
  <si>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</si>
  <si>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</si>
  <si>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</si>
  <si>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</si>
  <si>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</si>
  <si>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</si>
  <si>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</si>
  <si>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</si>
  <si>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</si>
  <si>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</si>
  <si>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</si>
  <si>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</si>
  <si>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</si>
  <si>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</si>
  <si>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</si>
  <si>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</si>
  <si>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</si>
  <si>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</si>
  <si>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</si>
  <si>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</si>
  <si>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</si>
  <si>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</si>
  <si>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</si>
  <si>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</si>
  <si>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</si>
  <si>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</si>
  <si>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</si>
  <si>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</si>
  <si>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</si>
  <si>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</si>
  <si>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</si>
  <si>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</si>
  <si>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</si>
  <si>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</si>
  <si>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</si>
  <si>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</si>
  <si>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</si>
  <si>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</si>
  <si>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</si>
  <si>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</si>
  <si>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</si>
  <si>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</si>
  <si>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</si>
  <si>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</si>
  <si>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</si>
  <si>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</si>
  <si>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</si>
  <si>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</si>
  <si>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</si>
  <si>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</si>
  <si>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</si>
  <si>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</si>
  <si>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</si>
  <si>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</si>
  <si>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</si>
  <si>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</si>
  <si>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</si>
  <si>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</si>
  <si>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</si>
  <si>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</si>
  <si>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</si>
  <si>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</si>
  <si>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</si>
  <si>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</si>
  <si>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</si>
  <si>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</si>
  <si>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</si>
  <si>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</si>
  <si>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</si>
  <si>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</si>
  <si>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</si>
  <si>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</si>
  <si>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</si>
  <si>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</si>
  <si>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</si>
  <si>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</si>
  <si>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</si>
  <si>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</si>
  <si>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</si>
  <si>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</si>
  <si>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</si>
  <si>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</si>
  <si>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</si>
  <si>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</si>
  <si>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</si>
  <si>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</si>
  <si>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</si>
  <si>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</si>
  <si>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</si>
  <si>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</si>
  <si>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</si>
  <si>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</si>
  <si>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</si>
  <si>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</si>
  <si>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</si>
  <si>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</si>
  <si>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</si>
  <si>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</si>
  <si>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</si>
  <si>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</si>
  <si>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</si>
  <si>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</si>
  <si>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</si>
  <si>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</si>
  <si>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</si>
  <si>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</si>
  <si>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</si>
  <si>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</si>
  <si>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</si>
  <si>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</si>
  <si>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</si>
  <si>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</si>
  <si>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</si>
  <si>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</si>
  <si>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</si>
  <si>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</si>
  <si>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</si>
  <si>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</si>
  <si>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</si>
  <si>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</si>
  <si>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</si>
  <si>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</si>
  <si>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</si>
  <si>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</si>
  <si>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</si>
  <si>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</si>
  <si>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</si>
  <si>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</si>
  <si>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</si>
  <si>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</si>
  <si>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</si>
  <si>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</si>
  <si>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</si>
  <si>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</si>
  <si>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</si>
  <si>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</si>
  <si>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</si>
  <si>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</si>
  <si>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</si>
  <si>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</si>
  <si>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</si>
  <si>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</si>
  <si>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</si>
  <si>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</si>
  <si>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</si>
  <si>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</si>
  <si>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</si>
  <si>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</si>
  <si>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</si>
  <si>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</si>
  <si>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</si>
  <si>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</si>
  <si>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</si>
  <si>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</si>
  <si>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</si>
  <si>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</si>
  <si>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</si>
  <si>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</si>
  <si>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</si>
  <si>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</si>
  <si>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</si>
  <si>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</si>
  <si>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</si>
  <si>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</si>
  <si>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</si>
  <si>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</si>
  <si>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</si>
  <si>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</si>
  <si>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</si>
  <si>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</si>
  <si>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</si>
  <si>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</si>
  <si>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</si>
  <si>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</si>
  <si>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</si>
  <si>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</si>
  <si>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</si>
  <si>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</si>
  <si>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</si>
  <si>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</si>
  <si>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</si>
  <si>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</si>
  <si>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</si>
  <si>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</si>
  <si>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</si>
  <si>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</si>
  <si>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</si>
  <si>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</si>
  <si>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</si>
  <si>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</si>
  <si>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</si>
  <si>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</si>
  <si>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</si>
  <si>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</si>
  <si>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</si>
  <si>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</si>
  <si>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</si>
  <si>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</si>
  <si>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</si>
  <si>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</si>
  <si>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</si>
  <si>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</si>
  <si>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</si>
  <si>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</si>
  <si>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</si>
  <si>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</si>
  <si>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</si>
  <si>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</si>
  <si>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</si>
  <si>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</si>
  <si>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</si>
  <si>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</si>
  <si>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</si>
  <si>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</si>
  <si>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</si>
  <si>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</si>
  <si>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</si>
  <si>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</si>
  <si>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</si>
  <si>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</si>
  <si>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</si>
  <si>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</si>
  <si>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</si>
  <si>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</si>
  <si>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</si>
  <si>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</si>
  <si>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</si>
  <si>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</si>
  <si>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</si>
  <si>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</si>
  <si>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</si>
  <si>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</si>
  <si>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</si>
  <si>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</si>
  <si>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</si>
  <si>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</si>
  <si>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</si>
  <si>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</si>
  <si>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</si>
  <si>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</si>
  <si>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</si>
  <si>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</si>
  <si>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</si>
  <si>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</si>
  <si>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</si>
  <si>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</si>
  <si>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</si>
  <si>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</si>
  <si>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</si>
  <si>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</si>
  <si>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</si>
  <si>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</si>
  <si>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</si>
  <si>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</si>
  <si>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</si>
  <si>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</si>
  <si>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</si>
  <si>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</si>
  <si>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</si>
  <si>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</si>
  <si>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</si>
  <si>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</si>
  <si>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</si>
  <si>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</si>
  <si>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</si>
  <si>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</si>
  <si>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</si>
  <si>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</si>
  <si>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</si>
  <si>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</si>
  <si>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</si>
  <si>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</si>
  <si>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</si>
  <si>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</si>
  <si>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</si>
  <si>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</si>
  <si>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</si>
  <si>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</si>
  <si>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</si>
  <si>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</si>
  <si>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</si>
  <si>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</si>
  <si>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</si>
  <si>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</si>
  <si>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</si>
  <si>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</si>
  <si>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</si>
  <si>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</si>
  <si>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</si>
  <si>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</si>
  <si>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</si>
  <si>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</si>
  <si>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</si>
  <si>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</si>
  <si>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</si>
  <si>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</si>
  <si>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</si>
  <si>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</si>
  <si>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</si>
  <si>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</si>
  <si>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</si>
  <si>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</si>
  <si>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</si>
  <si>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</si>
  <si>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</si>
  <si>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</si>
  <si>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</si>
  <si>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</si>
  <si>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</si>
  <si>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</si>
  <si>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</si>
  <si>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</si>
  <si>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</si>
  <si>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</si>
  <si>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</si>
  <si>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</si>
  <si>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</si>
  <si>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</si>
  <si>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</si>
  <si>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</si>
  <si>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</si>
  <si>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</si>
  <si>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</si>
  <si>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</si>
  <si>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</si>
  <si>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</si>
  <si>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</si>
  <si>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</si>
  <si>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</si>
  <si>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</si>
  <si>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</si>
  <si>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</si>
  <si>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</si>
  <si>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</si>
  <si>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</si>
  <si>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</si>
  <si>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</si>
  <si>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</si>
  <si>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</si>
  <si>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</si>
  <si>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</si>
  <si>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</si>
  <si>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</si>
  <si>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</si>
  <si>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</si>
  <si>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</si>
  <si>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</si>
  <si>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</si>
  <si>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</si>
  <si>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</si>
  <si>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</si>
  <si>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</si>
  <si>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</si>
  <si>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</si>
  <si>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</si>
  <si>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</si>
  <si>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</si>
  <si>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</si>
  <si>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</si>
  <si>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</si>
  <si>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</si>
  <si>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</si>
  <si>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</si>
  <si>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</si>
  <si>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</si>
  <si>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</si>
  <si>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</si>
  <si>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</si>
  <si>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</si>
  <si>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</si>
  <si>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</si>
  <si>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</si>
  <si>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</si>
  <si>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</si>
  <si>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</si>
  <si>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</si>
  <si>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</si>
  <si>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</si>
  <si>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</si>
  <si>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</si>
  <si>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</si>
  <si>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</si>
  <si>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</si>
  <si>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</si>
  <si>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</si>
  <si>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</si>
  <si>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</si>
  <si>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</si>
  <si>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</si>
  <si>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</si>
  <si>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</si>
  <si>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</si>
  <si>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</si>
  <si>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</si>
  <si>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</si>
  <si>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</si>
  <si>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</si>
  <si>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</si>
  <si>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</si>
  <si>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</si>
  <si>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</si>
  <si>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</si>
  <si>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</si>
  <si>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</si>
  <si>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</si>
  <si>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</si>
  <si>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</si>
  <si>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</si>
  <si>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</si>
  <si>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</si>
  <si>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</si>
  <si>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</si>
  <si>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</si>
  <si>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</si>
  <si>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</si>
  <si>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</si>
  <si>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</si>
  <si>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</si>
  <si>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</si>
  <si>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</si>
  <si>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</si>
  <si>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</si>
  <si>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</si>
  <si>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</si>
  <si>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</si>
  <si>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</si>
  <si>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</si>
  <si>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</si>
  <si>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</si>
  <si>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</si>
  <si>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</si>
  <si>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</si>
  <si>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</si>
  <si>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</si>
  <si>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</si>
  <si>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</si>
  <si>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</si>
  <si>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</si>
  <si>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</si>
  <si>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</si>
  <si>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</si>
  <si>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</si>
  <si>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</si>
  <si>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</si>
  <si>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</si>
  <si>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</si>
  <si>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</si>
  <si>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</si>
  <si>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</si>
  <si>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</si>
  <si>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</si>
  <si>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</si>
  <si>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</si>
  <si>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</si>
  <si>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</si>
  <si>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</si>
  <si>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</si>
  <si>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</si>
  <si>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</si>
  <si>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</si>
  <si>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</si>
  <si>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</si>
  <si>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</si>
  <si>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</si>
  <si>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</si>
  <si>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</si>
  <si>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</si>
  <si>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</si>
  <si>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</si>
  <si>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</si>
  <si>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</si>
  <si>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</si>
  <si>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</si>
  <si>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</si>
  <si>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</si>
  <si>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</si>
  <si>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</si>
  <si>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</si>
  <si>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</si>
  <si>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</si>
  <si>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</si>
  <si>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</si>
  <si>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</si>
  <si>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</si>
  <si>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</si>
  <si>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</si>
  <si>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</si>
  <si>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</si>
  <si>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</si>
  <si>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</si>
  <si>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</si>
  <si>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</si>
  <si>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</si>
  <si>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</si>
  <si>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</si>
  <si>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</si>
  <si>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</si>
  <si>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</si>
  <si>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</si>
  <si>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</si>
  <si>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</si>
  <si>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</si>
  <si>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</si>
  <si>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</si>
  <si>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</si>
  <si>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</si>
  <si>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</si>
  <si>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</si>
  <si>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</si>
  <si>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</si>
  <si>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</si>
  <si>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</si>
  <si>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</si>
  <si>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</si>
  <si>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</si>
  <si>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</si>
  <si>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</si>
  <si>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</si>
  <si>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</si>
  <si>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</si>
  <si>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</si>
  <si>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</si>
  <si>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</si>
  <si>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</si>
  <si>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</si>
  <si>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</si>
  <si>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</si>
  <si>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</si>
  <si>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</si>
  <si>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</si>
  <si>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</si>
  <si>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</si>
  <si>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</si>
  <si>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</si>
  <si>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</si>
  <si>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</si>
  <si>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</si>
  <si>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</si>
  <si>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</si>
  <si>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</si>
  <si>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</si>
  <si>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</si>
  <si>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</si>
  <si>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</si>
  <si>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</si>
  <si>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</si>
  <si>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</si>
  <si>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</si>
  <si>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</si>
  <si>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</si>
  <si>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</si>
  <si>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</si>
  <si>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</si>
  <si>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</si>
  <si>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</si>
  <si>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</si>
  <si>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</si>
  <si>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</si>
  <si>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</si>
  <si>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</si>
  <si>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</si>
  <si>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</si>
  <si>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</si>
  <si>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</si>
  <si>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</si>
  <si>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</si>
  <si>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</si>
  <si>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</si>
  <si>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</si>
  <si>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</si>
  <si>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</si>
  <si>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</si>
  <si>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</si>
  <si>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</si>
  <si>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</si>
  <si>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</si>
  <si>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</si>
  <si>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</si>
  <si>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</si>
  <si>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</si>
  <si>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</si>
  <si>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</si>
  <si>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</si>
  <si>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</si>
  <si>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</si>
  <si>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</si>
  <si>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</si>
  <si>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</si>
  <si>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</si>
  <si>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</si>
  <si>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</si>
  <si>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</si>
  <si>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</si>
  <si>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</si>
  <si>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</si>
  <si>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</si>
  <si>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</si>
  <si>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</si>
  <si>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</si>
  <si>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</si>
  <si>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</si>
  <si>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</si>
  <si>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</si>
  <si>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</si>
  <si>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</si>
  <si>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</si>
  <si>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</si>
  <si>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</si>
  <si>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</si>
  <si>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</si>
  <si>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</si>
  <si>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</si>
  <si>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</si>
  <si>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</si>
  <si>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</si>
  <si>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</si>
  <si>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</si>
  <si>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</si>
  <si>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</si>
  <si>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</si>
  <si>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</si>
  <si>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</si>
  <si>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</si>
  <si>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</si>
  <si>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</si>
  <si>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</si>
  <si>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</si>
  <si>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</si>
  <si>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</si>
  <si>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</si>
  <si>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</si>
  <si>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</si>
  <si>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</si>
  <si>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</si>
  <si>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</si>
  <si>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</si>
  <si>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</si>
  <si>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</si>
  <si>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</si>
  <si>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</si>
  <si>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</si>
  <si>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</si>
  <si>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</si>
  <si>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</si>
  <si>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</si>
  <si>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</si>
  <si>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</si>
  <si>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</si>
  <si>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</si>
  <si>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</si>
  <si>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</si>
  <si>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</si>
  <si>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</si>
  <si>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</si>
  <si>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</si>
  <si>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</si>
  <si>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</si>
  <si>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</si>
  <si>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</si>
  <si>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</si>
  <si>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</si>
  <si>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</si>
  <si>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</si>
  <si>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</si>
  <si>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</si>
  <si>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</si>
  <si>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</si>
  <si>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</si>
  <si>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</si>
  <si>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</si>
  <si>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</si>
  <si>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</si>
  <si>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</si>
  <si>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</si>
  <si>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</si>
  <si>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</si>
  <si>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</si>
  <si>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</si>
  <si>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</si>
  <si>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</si>
  <si>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</si>
  <si>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</si>
  <si>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</si>
  <si>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</si>
  <si>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</si>
  <si>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</si>
  <si>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</si>
  <si>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</si>
  <si>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</si>
  <si>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</si>
  <si>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</si>
  <si>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</si>
  <si>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</si>
  <si>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</si>
  <si>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</si>
  <si>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</si>
  <si>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</si>
  <si>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</si>
  <si>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</si>
  <si>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</si>
  <si>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</si>
  <si>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</si>
  <si>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</si>
  <si>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</si>
  <si>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</si>
  <si>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</si>
  <si>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</si>
  <si>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</si>
  <si>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</si>
  <si>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</si>
  <si>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</si>
  <si>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</si>
  <si>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</si>
  <si>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</si>
  <si>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</si>
  <si>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</si>
  <si>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</si>
  <si>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</si>
  <si>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</si>
  <si>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</si>
  <si>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</si>
  <si>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</si>
  <si>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</si>
  <si>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</si>
  <si>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</si>
  <si>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</si>
  <si>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</si>
  <si>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</si>
  <si>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</si>
  <si>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</si>
  <si>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</si>
  <si>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</si>
  <si>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</si>
  <si>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</si>
  <si>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</si>
  <si>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</si>
  <si>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</si>
  <si>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</si>
  <si>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</si>
  <si>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</si>
  <si>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</si>
  <si>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</si>
  <si>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</si>
  <si>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</si>
  <si>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</si>
  <si>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</si>
  <si>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</si>
  <si>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</si>
  <si>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</si>
  <si>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</si>
  <si>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</si>
  <si>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</si>
  <si>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</si>
  <si>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</si>
  <si>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</si>
  <si>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</si>
  <si>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</si>
  <si>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</si>
  <si>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</si>
  <si>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</si>
  <si>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</si>
  <si>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</si>
  <si>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</si>
  <si>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</si>
  <si>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</si>
  <si>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</si>
  <si>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</si>
  <si>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</si>
  <si>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</si>
  <si>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</si>
  <si>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</si>
  <si>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</si>
  <si>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</si>
  <si>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</si>
  <si>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</si>
  <si>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</si>
  <si>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</si>
  <si>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</si>
  <si>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</si>
  <si>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</si>
  <si>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</si>
  <si>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</si>
  <si>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</si>
  <si>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</si>
  <si>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</si>
  <si>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</si>
  <si>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</si>
  <si>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</si>
  <si>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</si>
  <si>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</si>
  <si>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</si>
  <si>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</si>
  <si>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</si>
  <si>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</si>
  <si>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</si>
  <si>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</si>
  <si>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</si>
  <si>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</si>
  <si>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</si>
  <si>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</si>
  <si>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</si>
  <si>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</si>
  <si>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</si>
  <si>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</si>
  <si>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</si>
  <si>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</si>
  <si>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</si>
  <si>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</si>
  <si>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</si>
  <si>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</si>
  <si>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</si>
  <si>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</si>
  <si>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</si>
  <si>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</si>
  <si>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</si>
  <si>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</si>
  <si>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</si>
  <si>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</si>
  <si>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</si>
  <si>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</si>
  <si>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</si>
  <si>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</si>
  <si>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</si>
  <si>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</si>
  <si>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</si>
  <si>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</si>
  <si>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</si>
  <si>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</si>
  <si>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</si>
  <si>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</si>
  <si>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</si>
  <si>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</si>
  <si>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</si>
  <si>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</si>
  <si>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</si>
  <si>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</si>
  <si>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</si>
  <si>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</si>
  <si>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</si>
  <si>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</si>
  <si>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</si>
  <si>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</si>
  <si>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</si>
  <si>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</si>
  <si>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</si>
  <si>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</si>
  <si>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</si>
  <si>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</si>
  <si>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</si>
  <si>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</si>
  <si>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</si>
  <si>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</si>
  <si>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</si>
  <si>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</si>
  <si>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</si>
  <si>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</si>
  <si>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</si>
  <si>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</si>
  <si>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</si>
  <si>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</si>
  <si>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</si>
  <si>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</si>
  <si>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</si>
  <si>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</si>
  <si>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</si>
  <si>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</si>
  <si>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</si>
  <si>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</si>
  <si>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</si>
  <si>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</si>
  <si>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</si>
  <si>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</si>
  <si>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</si>
  <si>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</si>
  <si>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</si>
  <si>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</si>
  <si>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</si>
  <si>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</si>
  <si>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</si>
  <si>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</si>
  <si>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</si>
  <si>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</si>
  <si>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</si>
  <si>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</si>
  <si>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</si>
  <si>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</si>
  <si>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</si>
  <si>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</si>
  <si>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</si>
  <si>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</si>
  <si>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</si>
  <si>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</si>
  <si>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</si>
  <si>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</si>
  <si>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</si>
  <si>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</si>
  <si>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</si>
  <si>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</si>
  <si>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</si>
  <si>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</si>
  <si>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</si>
  <si>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</si>
  <si>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</si>
  <si>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</si>
  <si>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</si>
  <si>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</si>
  <si>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</si>
  <si>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</si>
  <si>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</si>
  <si>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</si>
  <si>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</si>
  <si>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</si>
  <si>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</si>
  <si>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</si>
  <si>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</si>
  <si>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</si>
  <si>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</si>
  <si>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</si>
  <si>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</si>
  <si>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</si>
  <si>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</si>
  <si>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</si>
  <si>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</si>
  <si>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</si>
  <si>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</si>
  <si>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</si>
  <si>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</si>
  <si>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</si>
  <si>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</si>
  <si>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</si>
  <si>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</si>
  <si>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</si>
  <si>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</si>
  <si>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</si>
  <si>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</si>
  <si>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</si>
  <si>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</si>
  <si>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</si>
  <si>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</si>
  <si>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</si>
  <si>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</si>
  <si>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</si>
  <si>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</si>
  <si>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</si>
  <si>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</si>
  <si>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</si>
  <si>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</si>
  <si>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</si>
  <si>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</si>
  <si>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</si>
  <si>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</si>
  <si>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</si>
  <si>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</si>
  <si>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</si>
  <si>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</si>
  <si>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</si>
  <si>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</si>
  <si>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</si>
  <si>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</si>
  <si>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</si>
  <si>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</si>
  <si>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</si>
  <si>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</si>
  <si>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</si>
  <si>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</si>
  <si>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</si>
  <si>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</si>
  <si>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</si>
  <si>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</si>
  <si>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</si>
  <si>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</si>
  <si>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</si>
  <si>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</si>
  <si>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</si>
  <si>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</si>
  <si>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</si>
  <si>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</si>
  <si>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</si>
  <si>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</si>
  <si>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</si>
  <si>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</si>
  <si>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</si>
  <si>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</si>
  <si>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</si>
  <si>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</si>
  <si>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</si>
  <si>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</si>
  <si>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</si>
  <si>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</si>
  <si>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</si>
  <si>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</si>
  <si>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</si>
  <si>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</si>
  <si>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</si>
  <si>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</si>
  <si>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</si>
  <si>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</si>
  <si>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</si>
  <si>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</si>
  <si>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</si>
  <si>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</si>
  <si>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</si>
  <si>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</si>
  <si>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</si>
  <si>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</si>
  <si>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</si>
  <si>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</si>
  <si>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</si>
  <si>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</si>
  <si>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</si>
  <si>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</si>
  <si>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</si>
  <si>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</si>
  <si>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</si>
  <si>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</si>
  <si>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</si>
  <si>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</si>
  <si>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</si>
  <si>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</si>
  <si>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</si>
  <si>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</si>
  <si>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</si>
  <si>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</si>
  <si>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</si>
  <si>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</si>
  <si>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</si>
  <si>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</si>
  <si>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</si>
  <si>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</si>
  <si>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</si>
  <si>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</si>
  <si>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</si>
  <si>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</si>
  <si>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</si>
  <si>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</si>
  <si>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</si>
  <si>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</si>
  <si>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</si>
  <si>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</si>
  <si>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</si>
  <si>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</si>
  <si>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</si>
  <si>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</si>
  <si>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</si>
  <si>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</si>
  <si>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</si>
  <si>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</si>
  <si>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</si>
  <si>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</si>
  <si>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</si>
  <si>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</si>
  <si>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</si>
  <si>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</si>
  <si>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</si>
  <si>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</si>
  <si>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</si>
  <si>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</si>
  <si>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</si>
  <si>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</si>
  <si>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</si>
  <si>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</si>
  <si>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</si>
  <si>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</si>
  <si>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</si>
  <si>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</si>
  <si>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</si>
  <si>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</si>
  <si>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</si>
  <si>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</si>
  <si>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</si>
  <si>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</si>
  <si>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</si>
  <si>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</si>
  <si>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</si>
  <si>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</si>
  <si>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</si>
  <si>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</si>
  <si>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</si>
  <si>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</si>
  <si>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</si>
  <si>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</si>
  <si>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</si>
  <si>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</si>
  <si>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</si>
  <si>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</si>
  <si>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</si>
  <si>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</si>
  <si>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</si>
  <si>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</si>
  <si>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</si>
  <si>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</si>
  <si>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</si>
  <si>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</si>
  <si>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</si>
  <si>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</si>
  <si>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</si>
  <si>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</si>
  <si>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</si>
  <si>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</si>
  <si>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</si>
  <si>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</si>
  <si>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</si>
  <si>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</si>
  <si>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</si>
  <si>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</si>
  <si>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</si>
  <si>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</si>
  <si>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</si>
  <si>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</si>
  <si>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</si>
  <si>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</si>
  <si>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</si>
  <si>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</si>
  <si>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</si>
  <si>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</si>
  <si>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</si>
  <si>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</si>
  <si>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</si>
  <si>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</si>
  <si>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</si>
  <si>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</si>
  <si>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</si>
  <si>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</si>
  <si>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</si>
  <si>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</si>
  <si>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</si>
  <si>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</si>
  <si>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</si>
  <si>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</si>
  <si>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</si>
  <si>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</si>
  <si>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</si>
  <si>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</si>
  <si>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</si>
  <si>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</si>
  <si>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</si>
  <si>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</si>
  <si>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</si>
  <si>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</si>
  <si>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</si>
  <si>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</si>
  <si>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</si>
  <si>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</si>
  <si>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</si>
  <si>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</si>
  <si>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</si>
  <si>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</si>
  <si>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</si>
  <si>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</si>
  <si>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</si>
  <si>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</si>
  <si>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</si>
  <si>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</si>
  <si>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</si>
  <si>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</si>
  <si>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</si>
  <si>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</si>
  <si>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</si>
  <si>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</si>
  <si>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</si>
  <si>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</si>
  <si>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</si>
  <si>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</si>
  <si>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</si>
  <si>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</si>
  <si>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</si>
  <si>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</si>
  <si>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</si>
  <si>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</si>
  <si>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</si>
  <si>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</si>
  <si>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</si>
  <si>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</si>
  <si>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</si>
  <si>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</si>
  <si>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</si>
  <si>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</si>
  <si>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</si>
  <si>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</si>
  <si>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</si>
  <si>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</si>
  <si>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</si>
  <si>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</si>
  <si>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</si>
  <si>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</si>
  <si>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</si>
  <si>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</si>
  <si>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</si>
  <si>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</si>
  <si>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</si>
  <si>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</si>
  <si>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</si>
  <si>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</si>
  <si>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</si>
  <si>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</si>
  <si>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</si>
  <si>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</si>
  <si>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</si>
  <si>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</si>
  <si>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</si>
  <si>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</si>
  <si>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</si>
  <si>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</si>
  <si>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</si>
  <si>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</si>
  <si>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</si>
  <si>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</si>
  <si>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</si>
  <si>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</si>
  <si>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</si>
  <si>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</si>
  <si>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</si>
  <si>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</si>
  <si>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</si>
  <si>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</si>
  <si>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</si>
  <si>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</si>
  <si>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</si>
  <si>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</si>
  <si>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</si>
  <si>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</si>
  <si>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</si>
  <si>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</si>
  <si>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</si>
  <si>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</si>
  <si>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</si>
  <si>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</si>
  <si>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</si>
  <si>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</si>
  <si>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</si>
  <si>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</si>
  <si>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</si>
  <si>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</si>
  <si>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</si>
  <si>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</si>
  <si>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</si>
  <si>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</si>
  <si>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</si>
  <si>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</si>
  <si>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</si>
  <si>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</si>
  <si>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</si>
  <si>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</si>
  <si>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</si>
  <si>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</si>
  <si>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</si>
  <si>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</si>
  <si>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</si>
  <si>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</si>
  <si>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</si>
  <si>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</si>
  <si>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</si>
  <si>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</si>
  <si>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</si>
  <si>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</si>
  <si>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</si>
  <si>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</si>
  <si>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</si>
  <si>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</si>
  <si>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</si>
  <si>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</si>
  <si>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</si>
  <si>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</si>
  <si>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</si>
  <si>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</si>
  <si>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</si>
  <si>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</si>
  <si>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</si>
  <si>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</si>
  <si>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</si>
  <si>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</si>
  <si>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</si>
  <si>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</si>
  <si>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</si>
  <si>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</si>
  <si>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</si>
  <si>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</si>
  <si>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</si>
  <si>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</si>
  <si>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</si>
  <si>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</si>
  <si>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</si>
  <si>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</si>
  <si>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</si>
  <si>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</si>
  <si>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</si>
  <si>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</si>
  <si>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</si>
  <si>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</si>
  <si>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</si>
  <si>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</si>
  <si>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</si>
  <si>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</si>
  <si>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</si>
  <si>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</si>
  <si>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</si>
  <si>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</si>
  <si>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</si>
  <si>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</si>
  <si>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</si>
  <si>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</si>
  <si>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</si>
  <si>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</si>
  <si>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</si>
  <si>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</si>
  <si>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</si>
  <si>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</si>
  <si>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</si>
  <si>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</si>
  <si>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</si>
  <si>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</si>
  <si>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</si>
  <si>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</si>
  <si>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</si>
  <si>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</si>
  <si>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</si>
  <si>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</si>
  <si>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</si>
  <si>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</si>
  <si>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</si>
  <si>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</si>
  <si>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</si>
  <si>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</si>
  <si>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</si>
  <si>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</si>
  <si>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</si>
  <si>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</si>
  <si>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</si>
  <si>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</si>
  <si>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</si>
  <si>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</si>
  <si>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</si>
  <si>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</si>
  <si>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</si>
  <si>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</si>
  <si>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</si>
  <si>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</si>
  <si>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</si>
  <si>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</si>
  <si>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</si>
  <si>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</si>
  <si>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</si>
  <si>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</si>
  <si>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</si>
  <si>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</si>
  <si>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</si>
  <si>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</si>
  <si>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</si>
  <si>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</si>
  <si>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</si>
  <si>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</si>
  <si>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</si>
  <si>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</si>
  <si>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</si>
  <si>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</si>
  <si>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</si>
  <si>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</si>
  <si>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</si>
  <si>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</si>
  <si>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</si>
  <si>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</si>
  <si>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</si>
  <si>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</si>
  <si>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</si>
  <si>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</si>
  <si>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</si>
  <si>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</si>
  <si>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</si>
  <si>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</si>
  <si>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</si>
  <si>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</si>
  <si>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</si>
  <si>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</si>
  <si>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</si>
  <si>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</si>
  <si>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</si>
  <si>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</si>
  <si>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</si>
  <si>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</si>
  <si>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</si>
  <si>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</si>
  <si>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</si>
  <si>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</si>
  <si>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</si>
  <si>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</si>
  <si>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</si>
  <si>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</si>
  <si>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</si>
  <si>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</si>
  <si>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</si>
  <si>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</si>
  <si>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</si>
  <si>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</si>
  <si>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</si>
  <si>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</si>
  <si>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</si>
  <si>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</si>
  <si>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</si>
  <si>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</si>
  <si>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</si>
  <si>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</si>
  <si>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</si>
  <si>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</si>
  <si>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</si>
  <si>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</si>
  <si>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</si>
  <si>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</si>
  <si>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</si>
  <si>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</si>
  <si>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</si>
  <si>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</si>
  <si>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</si>
  <si>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</si>
  <si>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</si>
  <si>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</si>
  <si>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</si>
  <si>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</si>
  <si>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</si>
  <si>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</si>
  <si>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</si>
  <si>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</si>
  <si>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</si>
  <si>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</si>
  <si>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</si>
  <si>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</si>
  <si>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</si>
  <si>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</si>
  <si>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</si>
  <si>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</si>
  <si>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</si>
  <si>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</si>
  <si>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</si>
  <si>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</si>
  <si>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</si>
  <si>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</si>
  <si>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</si>
  <si>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</si>
  <si>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</si>
  <si>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</si>
  <si>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</si>
  <si>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</si>
  <si>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</si>
  <si>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</si>
  <si>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</si>
  <si>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</si>
  <si>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</si>
  <si>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</si>
  <si>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</si>
  <si>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</si>
  <si>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</si>
  <si>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</si>
  <si>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</si>
  <si>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</si>
  <si>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</si>
  <si>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</si>
  <si>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</si>
  <si>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</si>
  <si>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</si>
  <si>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</si>
  <si>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</si>
  <si>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</si>
  <si>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</si>
  <si>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</si>
  <si>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</si>
  <si>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</si>
  <si>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</si>
  <si>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</si>
  <si>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</si>
  <si>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</si>
  <si>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</si>
  <si>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</si>
  <si>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</si>
  <si>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</si>
  <si>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</si>
  <si>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</si>
  <si>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</si>
  <si>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</si>
  <si>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</si>
  <si>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</si>
  <si>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</si>
  <si>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</si>
  <si>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</si>
  <si>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</si>
  <si>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</si>
  <si>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</si>
  <si>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</si>
  <si>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</si>
  <si>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</si>
  <si>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</si>
  <si>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</si>
  <si>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</si>
  <si>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</si>
  <si>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</si>
  <si>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</si>
  <si>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</si>
  <si>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</si>
  <si>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</si>
  <si>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</si>
  <si>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</si>
  <si>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</si>
  <si>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</si>
  <si>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</si>
  <si>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</si>
  <si>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</si>
  <si>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</si>
  <si>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</si>
  <si>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</si>
  <si>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</si>
  <si>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</si>
  <si>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</si>
  <si>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</si>
  <si>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</si>
  <si>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</si>
  <si>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</si>
  <si>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</si>
  <si>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</si>
  <si>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</si>
  <si>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</si>
  <si>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</si>
  <si>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</si>
  <si>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</si>
  <si>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</si>
  <si>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</si>
  <si>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</si>
  <si>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</si>
  <si>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</si>
  <si>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</si>
  <si>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</si>
  <si>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</si>
  <si>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</si>
  <si>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</si>
  <si>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</si>
  <si>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</si>
  <si>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</si>
  <si>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</si>
  <si>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</si>
  <si>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</si>
  <si>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</si>
  <si>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</si>
  <si>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</si>
  <si>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</si>
  <si>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</si>
  <si>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</si>
  <si>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</si>
  <si>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</si>
  <si>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</si>
  <si>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</si>
  <si>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</si>
  <si>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</si>
  <si>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</si>
  <si>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</si>
  <si>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</si>
  <si>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</si>
  <si>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</si>
  <si>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</si>
  <si>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</si>
  <si>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</si>
  <si>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</si>
  <si>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</si>
  <si>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</si>
  <si>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</si>
  <si>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</si>
  <si>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</si>
  <si>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</si>
  <si>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</si>
  <si>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</si>
  <si>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</si>
  <si>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</si>
  <si>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</si>
  <si>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</si>
  <si>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</si>
  <si>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</si>
  <si>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</si>
  <si>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</si>
  <si>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</si>
  <si>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</si>
  <si>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</si>
  <si>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</si>
  <si>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</si>
  <si>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</si>
  <si>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</si>
  <si>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</si>
  <si>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</si>
  <si>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</si>
  <si>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</si>
  <si>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</si>
  <si>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</si>
  <si>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</si>
  <si>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</si>
  <si>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</si>
  <si>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</si>
  <si>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</si>
  <si>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</si>
  <si>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</si>
  <si>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</si>
  <si>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</si>
  <si>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</si>
  <si>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</si>
  <si>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</si>
  <si>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</si>
  <si>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</si>
  <si>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</si>
  <si>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</si>
  <si>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</si>
  <si>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</si>
  <si>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</si>
  <si>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</si>
  <si>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</si>
  <si>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</si>
  <si>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</si>
  <si>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</si>
  <si>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</si>
  <si>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</si>
  <si>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</si>
  <si>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</si>
  <si>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</si>
  <si>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</si>
  <si>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</si>
  <si>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</si>
  <si>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</si>
  <si>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</si>
  <si>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</si>
  <si>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</si>
  <si>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</si>
  <si>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</si>
  <si>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</si>
  <si>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</si>
  <si>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</si>
  <si>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</si>
  <si>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</si>
  <si>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</si>
  <si>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</si>
  <si>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</si>
  <si>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</si>
  <si>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</si>
  <si>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</si>
  <si>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</si>
  <si>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</si>
  <si>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</si>
  <si>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</si>
  <si>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</si>
  <si>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</si>
  <si>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</si>
  <si>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</si>
  <si>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</si>
  <si>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</si>
  <si>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</si>
  <si>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</si>
  <si>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</si>
  <si>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</si>
  <si>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</si>
  <si>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</si>
  <si>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</si>
  <si>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</si>
  <si>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</si>
  <si>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</si>
  <si>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</si>
  <si>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</si>
  <si>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</si>
  <si>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</si>
  <si>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</si>
  <si>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</si>
  <si>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</si>
  <si>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</si>
  <si>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</si>
  <si>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</si>
  <si>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</si>
  <si>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</si>
  <si>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</si>
  <si>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</si>
  <si>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</si>
  <si>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</si>
  <si>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</si>
  <si>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</si>
  <si>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</si>
  <si>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</si>
  <si>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</si>
  <si>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</si>
  <si>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</si>
  <si>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</si>
  <si>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</si>
  <si>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</si>
  <si>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</si>
  <si>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</si>
  <si>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</si>
  <si>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</si>
  <si>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</si>
  <si>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</si>
  <si>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</si>
  <si>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</si>
  <si>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</si>
  <si>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</si>
  <si>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</si>
  <si>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</si>
  <si>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</si>
  <si>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</si>
  <si>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</si>
  <si>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</si>
  <si>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</si>
  <si>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</si>
  <si>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</si>
  <si>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</si>
  <si>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</si>
  <si>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</si>
  <si>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</si>
  <si>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</si>
  <si>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</si>
  <si>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</si>
  <si>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</si>
  <si>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</si>
  <si>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</si>
  <si>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</si>
  <si>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</si>
  <si>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</si>
  <si>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</si>
  <si>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</si>
  <si>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</si>
  <si>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</si>
  <si>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</si>
  <si>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</si>
  <si>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</si>
  <si>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</si>
  <si>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</si>
  <si>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</si>
  <si>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</si>
  <si>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</si>
  <si>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</si>
  <si>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</si>
  <si>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</si>
  <si>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</si>
  <si>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</si>
  <si>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</si>
  <si>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</si>
  <si>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</si>
  <si>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</si>
  <si>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</si>
  <si>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</si>
  <si>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</si>
  <si>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</si>
  <si>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</si>
  <si>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</si>
  <si>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</si>
  <si>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</si>
  <si>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</si>
  <si>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</si>
  <si>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</si>
  <si>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</si>
  <si>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</si>
  <si>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</si>
  <si>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</si>
  <si>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</si>
  <si>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</si>
  <si>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</si>
  <si>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</si>
  <si>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</si>
  <si>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</si>
  <si>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</si>
  <si>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</si>
  <si>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</si>
  <si>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</si>
  <si>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</si>
  <si>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</si>
  <si>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</si>
  <si>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</si>
  <si>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</si>
  <si>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</si>
  <si>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</si>
  <si>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</si>
  <si>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</si>
  <si>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</si>
  <si>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</si>
  <si>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</si>
  <si>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</si>
  <si>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</si>
  <si>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</si>
  <si>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</si>
  <si>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</si>
  <si>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</si>
  <si>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</si>
  <si>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</si>
  <si>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</si>
  <si>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</si>
  <si>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</si>
  <si>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</si>
  <si>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</si>
  <si>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</si>
  <si>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</si>
  <si>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</si>
  <si>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</si>
  <si>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</si>
  <si>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</si>
  <si>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</si>
  <si>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</si>
  <si>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</si>
  <si>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</si>
  <si>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</si>
  <si>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</si>
  <si>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</si>
  <si>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</si>
  <si>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</si>
  <si>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</si>
  <si>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</si>
  <si>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</si>
  <si>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</si>
  <si>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</si>
  <si>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</si>
  <si>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</si>
  <si>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</si>
  <si>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</si>
  <si>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</si>
  <si>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</si>
  <si>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</si>
  <si>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</si>
  <si>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</si>
  <si>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</si>
  <si>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</si>
  <si>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</si>
  <si>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</si>
  <si>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</si>
  <si>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</si>
  <si>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</si>
  <si>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</si>
  <si>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</si>
  <si>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</si>
  <si>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</si>
  <si>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</si>
  <si>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</si>
  <si>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</si>
  <si>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</si>
  <si>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</si>
  <si>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</si>
  <si>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</si>
  <si>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</si>
  <si>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</si>
  <si>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</si>
  <si>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</si>
  <si>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</si>
  <si>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</si>
  <si>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</si>
  <si>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</si>
  <si>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</si>
  <si>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</si>
  <si>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</si>
  <si>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</si>
  <si>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</si>
  <si>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</si>
  <si>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</si>
  <si>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</si>
  <si>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</si>
  <si>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</si>
  <si>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</si>
  <si>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</si>
  <si>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</si>
  <si>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</si>
  <si>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</si>
  <si>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</si>
  <si>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</si>
  <si>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</si>
  <si>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</si>
  <si>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</si>
  <si>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</si>
  <si>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</si>
  <si>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</si>
  <si>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</si>
  <si>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</si>
  <si>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</si>
  <si>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</si>
  <si>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</si>
  <si>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</si>
  <si>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</si>
  <si>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</si>
  <si>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</si>
  <si>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</si>
  <si>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</si>
  <si>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</si>
  <si>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</si>
  <si>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</si>
  <si>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</si>
  <si>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</si>
  <si>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</si>
  <si>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</si>
  <si>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</si>
  <si>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</si>
  <si>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</si>
  <si>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</si>
  <si>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</si>
  <si>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</si>
  <si>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</si>
  <si>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</si>
  <si>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</si>
  <si>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</si>
  <si>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</si>
  <si>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</si>
  <si>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</si>
  <si>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</si>
  <si>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</si>
  <si>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</si>
  <si>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</si>
  <si>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</si>
  <si>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</si>
  <si>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</si>
  <si>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</si>
  <si>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</si>
  <si>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</si>
  <si>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</si>
  <si>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</si>
  <si>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</si>
  <si>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</si>
  <si>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</si>
  <si>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</si>
  <si>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</si>
  <si>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</si>
  <si>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</si>
  <si>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</si>
  <si>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</si>
  <si>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</si>
  <si>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</si>
  <si>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</si>
  <si>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</si>
  <si>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</si>
  <si>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</si>
  <si>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</si>
  <si>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</si>
  <si>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</si>
  <si>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</si>
  <si>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</si>
  <si>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</si>
  <si>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</si>
  <si>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</si>
  <si>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</si>
  <si>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</si>
  <si>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</si>
  <si>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</si>
  <si>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</si>
  <si>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</si>
  <si>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</si>
  <si>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</si>
  <si>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</si>
  <si>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</si>
  <si>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</si>
  <si>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</si>
  <si>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</si>
  <si>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</si>
  <si>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</si>
  <si>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</si>
  <si>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</si>
  <si>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</si>
  <si>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</si>
  <si>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</si>
  <si>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</si>
  <si>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</si>
  <si>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</si>
  <si>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</si>
  <si>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</si>
  <si>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</si>
  <si>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</si>
  <si>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</si>
  <si>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</si>
  <si>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</si>
  <si>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</si>
  <si>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</si>
  <si>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</si>
  <si>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</si>
  <si>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</si>
  <si>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</si>
  <si>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</si>
  <si>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</si>
  <si>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</si>
  <si>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</si>
  <si>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</si>
  <si>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</si>
  <si>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</si>
  <si>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</si>
  <si>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</si>
  <si>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</si>
  <si>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</si>
  <si>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</si>
  <si>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</si>
  <si>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</si>
  <si>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</si>
  <si>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</si>
  <si>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</si>
  <si>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</si>
  <si>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</si>
  <si>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</si>
  <si>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</si>
  <si>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</si>
  <si>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</si>
  <si>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</si>
  <si>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</si>
  <si>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</si>
  <si>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</si>
  <si>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</si>
  <si>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</si>
  <si>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</si>
  <si>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</si>
  <si>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</si>
  <si>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</si>
  <si>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</si>
  <si>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</si>
  <si>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</si>
  <si>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</si>
  <si>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</si>
  <si>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</si>
  <si>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</si>
  <si>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</si>
  <si>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</si>
  <si>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</si>
  <si>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</si>
  <si>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</si>
  <si>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</si>
  <si>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</si>
  <si>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</si>
  <si>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</si>
  <si>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</si>
  <si>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</si>
  <si>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</si>
  <si>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</si>
  <si>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</si>
  <si>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</si>
  <si>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</si>
  <si>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</si>
  <si>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</si>
  <si>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</si>
  <si>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</si>
  <si>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</si>
  <si>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</si>
  <si>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</si>
  <si>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</si>
  <si>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</si>
  <si>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</si>
  <si>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</si>
  <si>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</si>
  <si>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</si>
  <si>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</si>
  <si>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</si>
  <si>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</si>
  <si>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</si>
  <si>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</si>
  <si>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</si>
  <si>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</si>
  <si>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</si>
  <si>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</si>
  <si>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</si>
  <si>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</si>
  <si>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</si>
  <si>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</si>
  <si>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</si>
  <si>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</si>
  <si>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</si>
  <si>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</si>
  <si>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</si>
  <si>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</si>
  <si>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</si>
  <si>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</si>
  <si>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</si>
  <si>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</si>
  <si>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</si>
  <si>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</si>
  <si>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</si>
  <si>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</si>
  <si>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</si>
  <si>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</si>
  <si>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</si>
  <si>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</si>
  <si>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</si>
  <si>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</si>
  <si>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</si>
  <si>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</si>
  <si>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</si>
  <si>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</si>
  <si>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</si>
  <si>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</si>
  <si>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</si>
  <si>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</si>
  <si>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</si>
  <si>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</si>
  <si>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</si>
  <si>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</si>
  <si>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</si>
  <si>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</si>
  <si>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</si>
  <si>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</si>
  <si>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</si>
  <si>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</si>
  <si>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</si>
  <si>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</si>
  <si>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</si>
  <si>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</si>
  <si>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</si>
  <si>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</si>
  <si>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</si>
  <si>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</si>
  <si>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</si>
  <si>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</si>
  <si>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</si>
  <si>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</si>
  <si>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</si>
  <si>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</si>
  <si>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</si>
  <si>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</si>
  <si>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</si>
  <si>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</si>
  <si>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</si>
  <si>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</si>
  <si>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</si>
  <si>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</si>
  <si>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</si>
  <si>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</si>
  <si>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</si>
  <si>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</si>
  <si>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</si>
  <si>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</si>
  <si>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</si>
  <si>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</si>
  <si>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</si>
  <si>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</si>
  <si>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</si>
  <si>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</si>
  <si>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</si>
  <si>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</si>
  <si>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</si>
  <si>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</si>
  <si>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</si>
  <si>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</si>
  <si>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</si>
  <si>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</si>
  <si>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</si>
  <si>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</si>
  <si>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</si>
  <si>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</si>
  <si>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</si>
  <si>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</si>
  <si>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</si>
  <si>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</si>
  <si>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</si>
  <si>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</si>
  <si>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</si>
  <si>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</si>
  <si>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</si>
  <si>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</si>
  <si>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</si>
  <si>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</si>
  <si>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</si>
  <si>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</si>
  <si>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</si>
  <si>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</si>
  <si>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</si>
  <si>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</si>
  <si>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</si>
  <si>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</si>
  <si>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</si>
  <si>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</si>
  <si>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</si>
  <si>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</si>
  <si>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</si>
  <si>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</si>
  <si>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</si>
  <si>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</si>
  <si>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</si>
  <si>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</si>
  <si>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</si>
  <si>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</si>
  <si>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</si>
  <si>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</si>
  <si>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</si>
  <si>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</si>
  <si>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</si>
  <si>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</si>
  <si>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</si>
  <si>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</si>
  <si>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</si>
  <si>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</si>
  <si>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</si>
  <si>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</si>
  <si>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</si>
  <si>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</si>
  <si>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</si>
  <si>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</si>
  <si>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</si>
  <si>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</si>
  <si>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</si>
  <si>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</si>
  <si>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</si>
  <si>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</si>
  <si>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</si>
  <si>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</si>
  <si>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</si>
  <si>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</si>
  <si>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</si>
  <si>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</si>
  <si>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</si>
  <si>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</si>
  <si>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</si>
  <si>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</si>
  <si>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</si>
  <si>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</si>
  <si>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</si>
  <si>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</si>
  <si>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</si>
  <si>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</si>
  <si>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</si>
  <si>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</si>
  <si>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</si>
  <si>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</si>
  <si>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</si>
  <si>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</si>
  <si>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</si>
  <si>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</si>
  <si>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</si>
  <si>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</si>
  <si>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</si>
  <si>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</si>
  <si>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</si>
  <si>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</si>
  <si>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</si>
  <si>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</si>
  <si>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</si>
  <si>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</si>
  <si>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</si>
  <si>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</si>
  <si>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</si>
  <si>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</si>
  <si>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</si>
  <si>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</si>
  <si>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</si>
  <si>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</si>
  <si>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</si>
  <si>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</si>
  <si>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</si>
  <si>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</si>
  <si>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</si>
  <si>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</si>
  <si>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</si>
  <si>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</si>
  <si>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</si>
  <si>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</si>
  <si>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</si>
  <si>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</si>
  <si>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</si>
  <si>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</si>
  <si>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</si>
  <si>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</si>
  <si>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</si>
  <si>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</si>
  <si>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</si>
  <si>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</si>
  <si>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</si>
  <si>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</si>
  <si>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</si>
  <si>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</si>
  <si>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</si>
  <si>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</si>
  <si>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</si>
  <si>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</si>
  <si>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</si>
  <si>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</si>
  <si>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</si>
  <si>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</si>
  <si>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</si>
  <si>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</si>
  <si>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</si>
  <si>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</si>
  <si>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</si>
  <si>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</si>
  <si>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</si>
  <si>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</si>
  <si>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</si>
  <si>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</si>
  <si>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</si>
  <si>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</si>
  <si>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</si>
  <si>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</si>
  <si>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</si>
  <si>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</si>
  <si>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</si>
  <si>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</si>
  <si>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</si>
  <si>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</si>
  <si>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</si>
  <si>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</si>
  <si>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</si>
  <si>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</si>
  <si>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</si>
  <si>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</si>
  <si>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</si>
  <si>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</si>
  <si>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</si>
  <si>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</si>
  <si>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</si>
  <si>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</si>
  <si>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</si>
  <si>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</si>
  <si>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</si>
  <si>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</si>
  <si>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</si>
  <si>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</si>
  <si>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</si>
  <si>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</si>
  <si>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</si>
  <si>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</si>
  <si>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</si>
  <si>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</si>
  <si>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</si>
  <si>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</si>
  <si>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</si>
  <si>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</si>
  <si>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</si>
  <si>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</si>
  <si>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</si>
  <si>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</si>
  <si>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</si>
  <si>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</si>
  <si>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</si>
  <si>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</si>
  <si>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</si>
  <si>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</si>
  <si>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</si>
  <si>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</si>
  <si>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</si>
  <si>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</si>
  <si>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</si>
  <si>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</si>
  <si>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</si>
  <si>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</si>
  <si>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</si>
  <si>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</si>
  <si>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</si>
  <si>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</si>
  <si>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</si>
  <si>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</si>
  <si>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</si>
  <si>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</si>
  <si>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</si>
  <si>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</si>
  <si>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</si>
  <si>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</si>
  <si>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</si>
  <si>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</si>
  <si>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</si>
  <si>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</si>
  <si>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</si>
  <si>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</si>
  <si>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</si>
  <si>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</si>
  <si>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</si>
  <si>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</si>
  <si>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</si>
  <si>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</si>
  <si>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</si>
  <si>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</si>
  <si>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</si>
  <si>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</si>
  <si>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</si>
  <si>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</si>
  <si>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</si>
  <si>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</si>
  <si>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</si>
  <si>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</si>
  <si>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</si>
  <si>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</si>
  <si>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</si>
  <si>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</si>
  <si>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</si>
  <si>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</si>
  <si>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</si>
  <si>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</si>
  <si>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</si>
  <si>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</si>
  <si>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</si>
  <si>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</si>
  <si>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</si>
  <si>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</si>
  <si>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</si>
  <si>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</si>
  <si>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</si>
  <si>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</si>
  <si>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</si>
  <si>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</si>
  <si>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</si>
  <si>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</si>
  <si>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</si>
  <si>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</si>
  <si>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</si>
  <si>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</si>
  <si>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</si>
  <si>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</si>
  <si>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</si>
  <si>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</si>
  <si>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</si>
  <si>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</si>
  <si>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</si>
  <si>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</si>
  <si>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</si>
  <si>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</si>
  <si>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</si>
  <si>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</si>
  <si>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</si>
  <si>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</si>
  <si>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</si>
  <si>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</si>
  <si>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</si>
  <si>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</si>
  <si>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</si>
  <si>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</si>
  <si>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</si>
  <si>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</si>
  <si>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</si>
  <si>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</si>
  <si>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</si>
  <si>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</si>
  <si>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</si>
  <si>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</si>
  <si>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</si>
  <si>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</si>
  <si>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</si>
  <si>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</si>
  <si>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</si>
  <si>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</si>
  <si>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</si>
  <si>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</si>
  <si>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</si>
  <si>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</si>
  <si>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</si>
  <si>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</si>
  <si>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</si>
  <si>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</si>
  <si>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</si>
  <si>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</si>
  <si>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</si>
  <si>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</si>
  <si>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</si>
  <si>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</si>
  <si>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</si>
  <si>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</si>
  <si>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</si>
  <si>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</si>
  <si>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</si>
  <si>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</si>
  <si>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</si>
  <si>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</si>
  <si>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</si>
  <si>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</si>
  <si>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</si>
  <si>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</si>
  <si>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</si>
  <si>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</si>
  <si>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</si>
  <si>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</si>
  <si>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</si>
  <si>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</si>
  <si>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</si>
  <si>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</si>
  <si>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</si>
  <si>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</si>
  <si>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</si>
  <si>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</si>
  <si>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</si>
  <si>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</si>
  <si>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</si>
  <si>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</si>
  <si>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</si>
  <si>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</si>
  <si>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</si>
  <si>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</si>
  <si>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</si>
  <si>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</si>
  <si>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</si>
  <si>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</si>
  <si>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</si>
  <si>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</si>
  <si>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</si>
  <si>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</si>
  <si>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</si>
  <si>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</si>
  <si>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</si>
  <si>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</si>
  <si>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</si>
  <si>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</si>
  <si>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</si>
  <si>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</si>
  <si>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</si>
  <si>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</si>
  <si>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</si>
  <si>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</si>
  <si>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</si>
  <si>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</si>
  <si>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</si>
  <si>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</si>
  <si>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</si>
  <si>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</si>
  <si>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</si>
  <si>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</si>
  <si>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</si>
  <si>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</si>
  <si>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</si>
  <si>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</si>
  <si>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</si>
  <si>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</si>
  <si>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</si>
  <si>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</si>
  <si>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</si>
  <si>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</si>
  <si>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</si>
  <si>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</si>
  <si>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</si>
  <si>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</si>
  <si>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</si>
  <si>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</si>
  <si>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</si>
  <si>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</si>
  <si>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</si>
  <si>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</si>
  <si>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</si>
  <si>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</si>
  <si>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</si>
  <si>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</si>
  <si>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</si>
  <si>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</si>
  <si>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</si>
  <si>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</si>
  <si>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</si>
  <si>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</si>
  <si>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</si>
  <si>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</si>
  <si>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</si>
  <si>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</si>
  <si>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</si>
  <si>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</si>
  <si>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</si>
  <si>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</si>
  <si>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</si>
  <si>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</si>
  <si>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</si>
  <si>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</si>
  <si>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</si>
  <si>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</si>
  <si>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</si>
  <si>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</si>
  <si>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</si>
  <si>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</si>
  <si>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</si>
  <si>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</si>
  <si>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</si>
  <si>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</si>
  <si>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</si>
  <si>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</si>
  <si>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</si>
  <si>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</si>
  <si>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</si>
  <si>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</si>
  <si>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</si>
  <si>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</si>
  <si>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</si>
  <si>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</si>
  <si>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</si>
  <si>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</si>
  <si>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</si>
  <si>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</si>
  <si>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</si>
  <si>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</si>
  <si>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</si>
  <si>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</si>
  <si>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</si>
  <si>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</si>
  <si>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</si>
  <si>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</si>
  <si>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</si>
  <si>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</si>
  <si>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</si>
  <si>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</si>
  <si>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</si>
  <si>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</si>
  <si>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</si>
  <si>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</si>
  <si>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</si>
  <si>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</si>
  <si>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</si>
  <si>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</si>
  <si>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</si>
  <si>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</si>
  <si>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</si>
  <si>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</si>
  <si>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</si>
  <si>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</si>
  <si>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</si>
  <si>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</si>
  <si>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</si>
  <si>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</si>
  <si>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</si>
  <si>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</si>
  <si>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</si>
  <si>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</si>
  <si>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</si>
  <si>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</si>
  <si>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</si>
  <si>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</si>
  <si>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</si>
  <si>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</si>
  <si>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</si>
  <si>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</si>
  <si>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</si>
  <si>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</si>
  <si>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</si>
  <si>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</si>
  <si>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</si>
  <si>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</si>
  <si>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</si>
  <si>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</si>
  <si>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</si>
  <si>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</si>
  <si>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</si>
  <si>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</si>
  <si>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</si>
  <si>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</si>
  <si>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</si>
  <si>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</si>
  <si>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</si>
  <si>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</si>
  <si>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</si>
  <si>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</si>
  <si>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</si>
  <si>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</si>
  <si>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</si>
  <si>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</si>
  <si>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</si>
  <si>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</si>
  <si>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</si>
  <si>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</si>
  <si>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</si>
  <si>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</si>
  <si>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</si>
  <si>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</si>
  <si>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</si>
  <si>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</si>
  <si>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</si>
  <si>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</si>
  <si>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</si>
  <si>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</si>
  <si>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</si>
  <si>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</si>
  <si>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</si>
  <si>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</si>
  <si>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</si>
  <si>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</si>
  <si>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</si>
  <si>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</si>
  <si>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</si>
  <si>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</si>
  <si>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</si>
  <si>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</si>
  <si>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</si>
  <si>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</si>
  <si>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</si>
  <si>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</si>
  <si>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</si>
  <si>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</si>
  <si>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</si>
  <si>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</si>
  <si>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</si>
  <si>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</si>
  <si>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</si>
  <si>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</si>
  <si>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</si>
  <si>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</si>
  <si>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</si>
  <si>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</si>
  <si>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</si>
  <si>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</si>
  <si>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</si>
  <si>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</si>
  <si>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</si>
  <si>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</si>
  <si>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</si>
  <si>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</si>
  <si>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</si>
  <si>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</si>
  <si>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</si>
  <si>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</si>
  <si>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</si>
  <si>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</si>
  <si>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</si>
  <si>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</si>
  <si>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</si>
  <si>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</si>
  <si>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</si>
  <si>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</si>
  <si>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</si>
  <si>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</si>
  <si>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</si>
  <si>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</si>
  <si>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</si>
  <si>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</si>
  <si>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</si>
  <si>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</si>
  <si>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</si>
  <si>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</si>
  <si>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</si>
  <si>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</si>
  <si>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</si>
  <si>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</si>
  <si>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</si>
  <si>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</si>
  <si>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</si>
  <si>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</si>
  <si>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</si>
  <si>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</si>
  <si>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</si>
  <si>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</si>
  <si>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</si>
  <si>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</si>
  <si>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</si>
  <si>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</si>
  <si>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</si>
  <si>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</si>
  <si>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</si>
  <si>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</si>
  <si>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</si>
  <si>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</si>
  <si>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</si>
  <si>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</si>
  <si>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</si>
  <si>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</si>
  <si>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</si>
  <si>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</si>
  <si>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</si>
  <si>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</si>
  <si>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</si>
  <si>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</si>
  <si>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</si>
  <si>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</si>
  <si>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</si>
  <si>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</si>
  <si>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</si>
  <si>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</si>
  <si>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</si>
  <si>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</si>
  <si>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</si>
  <si>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</si>
  <si>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</si>
  <si>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</si>
  <si>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</si>
  <si>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</si>
  <si>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</si>
  <si>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</si>
  <si>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</si>
  <si>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</si>
  <si>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</si>
  <si>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</si>
  <si>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</si>
  <si>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</si>
  <si>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</si>
  <si>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</si>
  <si>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</si>
  <si>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</si>
  <si>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</si>
  <si>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</si>
  <si>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</si>
  <si>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</si>
  <si>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</si>
  <si>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</si>
  <si>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</si>
  <si>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</si>
  <si>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</si>
  <si>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</si>
  <si>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</si>
  <si>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</si>
  <si>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</si>
  <si>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</si>
  <si>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</si>
  <si>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</si>
  <si>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</si>
  <si>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</si>
  <si>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</si>
  <si>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</si>
  <si>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</si>
  <si>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</si>
  <si>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</si>
  <si>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</si>
  <si>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</si>
  <si>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</si>
  <si>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</si>
  <si>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</si>
  <si>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</si>
  <si>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</si>
  <si>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</si>
  <si>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</si>
  <si>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</si>
  <si>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</si>
  <si>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</si>
  <si>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</si>
  <si>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</si>
  <si>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</si>
  <si>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</si>
  <si>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</si>
  <si>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</si>
  <si>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</si>
  <si>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</si>
  <si>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</si>
  <si>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</si>
  <si>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</si>
  <si>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</si>
  <si>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</si>
  <si>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</si>
  <si>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</si>
  <si>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</si>
  <si>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</si>
  <si>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</si>
  <si>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</si>
  <si>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</si>
  <si>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</si>
  <si>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</si>
  <si>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</si>
  <si>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</si>
  <si>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</si>
  <si>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</si>
  <si>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</si>
  <si>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</si>
  <si>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</si>
  <si>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</si>
  <si>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</si>
  <si>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</si>
  <si>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</si>
  <si>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</si>
  <si>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</si>
  <si>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</si>
  <si>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</si>
  <si>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</si>
  <si>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</si>
  <si>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</si>
  <si>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</si>
  <si>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</si>
  <si>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</si>
  <si>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</si>
  <si>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</si>
  <si>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</si>
  <si>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</si>
  <si>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</si>
  <si>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</si>
  <si>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</si>
  <si>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</si>
  <si>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</si>
  <si>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</si>
  <si>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</si>
  <si>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</si>
  <si>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</si>
  <si>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</si>
  <si>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</si>
  <si>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</si>
  <si>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</si>
  <si>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</si>
  <si>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</si>
  <si>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</si>
  <si>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</si>
  <si>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</si>
  <si>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</si>
  <si>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</si>
  <si>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</si>
  <si>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</si>
  <si>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</si>
  <si>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</si>
  <si>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</si>
  <si>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</si>
  <si>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</si>
  <si>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</si>
  <si>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</si>
  <si>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</si>
  <si>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</si>
  <si>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</si>
  <si>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</si>
  <si>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</si>
  <si>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</si>
  <si>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</si>
  <si>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</si>
  <si>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</si>
  <si>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</si>
  <si>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</si>
  <si>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</si>
  <si>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</si>
  <si>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</si>
  <si>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</si>
  <si>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</si>
  <si>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</si>
  <si>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</si>
  <si>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</si>
  <si>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</si>
  <si>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</si>
  <si>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</si>
  <si>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</si>
  <si>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</si>
  <si>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</si>
  <si>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</si>
  <si>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</si>
  <si>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</si>
  <si>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</si>
  <si>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</si>
  <si>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</si>
  <si>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</si>
  <si>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</si>
  <si>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</si>
  <si>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</si>
  <si>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</si>
  <si>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</si>
  <si>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</si>
  <si>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</si>
  <si>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</si>
  <si>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</si>
  <si>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</si>
  <si>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</si>
  <si>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</si>
  <si>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</si>
  <si>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</si>
  <si>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</si>
  <si>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</si>
  <si>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</si>
  <si>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</si>
  <si>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</si>
  <si>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</si>
  <si>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</si>
  <si>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</si>
  <si>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</si>
  <si>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</si>
  <si>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</si>
  <si>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</si>
  <si>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</si>
  <si>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</si>
  <si>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</si>
  <si>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</si>
  <si>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</si>
  <si>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</si>
  <si>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</si>
  <si>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</si>
  <si>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</si>
  <si>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</si>
  <si>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</si>
  <si>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</si>
  <si>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</si>
  <si>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</si>
  <si>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</si>
  <si>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</si>
  <si>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</si>
  <si>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</si>
  <si>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</si>
  <si>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</si>
  <si>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</si>
  <si>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</si>
  <si>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</si>
  <si>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</si>
  <si>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</si>
  <si>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</si>
  <si>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</si>
  <si>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</si>
  <si>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</si>
  <si>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</si>
  <si>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</si>
  <si>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</si>
  <si>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</si>
  <si>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</si>
  <si>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</si>
  <si>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</si>
  <si>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</si>
  <si>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</si>
  <si>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</si>
  <si>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</si>
  <si>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</si>
  <si>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</si>
  <si>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</si>
  <si>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</si>
  <si>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</si>
  <si>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</si>
  <si>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</si>
  <si>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</si>
  <si>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</si>
  <si>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</si>
  <si>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</si>
  <si>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</si>
  <si>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</si>
  <si>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</si>
  <si>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</si>
  <si>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</si>
  <si>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</si>
  <si>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</si>
  <si>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</si>
  <si>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</si>
  <si>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</si>
  <si>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</si>
  <si>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</si>
  <si>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</si>
  <si>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</si>
  <si>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</si>
  <si>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</si>
  <si>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</si>
  <si>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</si>
  <si>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</si>
  <si>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</si>
  <si>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</si>
  <si>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</si>
  <si>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</si>
  <si>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</si>
  <si>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</si>
  <si>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</si>
  <si>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</si>
  <si>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</si>
  <si>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</si>
  <si>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</si>
  <si>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</si>
  <si>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</si>
  <si>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</si>
  <si>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</si>
  <si>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</si>
  <si>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</si>
  <si>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</si>
  <si>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</si>
  <si>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</si>
  <si>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</si>
  <si>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</si>
  <si>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</si>
  <si>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</si>
  <si>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</si>
  <si>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</si>
  <si>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</si>
  <si>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</si>
  <si>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</si>
  <si>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</si>
  <si>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</si>
  <si>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</si>
  <si>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</si>
  <si>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</si>
  <si>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</si>
  <si>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</si>
  <si>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</si>
  <si>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</si>
  <si>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</si>
  <si>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</si>
  <si>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</si>
  <si>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</si>
  <si>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</si>
  <si>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</si>
  <si>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</si>
  <si>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</si>
  <si>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</si>
  <si>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</si>
  <si>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</si>
  <si>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</si>
  <si>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</si>
  <si>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</si>
  <si>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</si>
  <si>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</si>
  <si>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</si>
  <si>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</si>
  <si>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</si>
  <si>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</si>
  <si>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</si>
  <si>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</si>
  <si>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</si>
  <si>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</si>
  <si>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</si>
  <si>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</si>
  <si>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</si>
  <si>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</si>
  <si>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</si>
  <si>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</si>
  <si>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</si>
  <si>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</si>
  <si>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</si>
  <si>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</si>
  <si>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</si>
  <si>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</si>
  <si>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</si>
  <si>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</si>
  <si>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</si>
  <si>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</si>
  <si>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</si>
  <si>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</si>
  <si>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</si>
  <si>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</si>
  <si>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</si>
  <si>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</si>
  <si>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</si>
  <si>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</si>
  <si>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</si>
  <si>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</si>
  <si>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</si>
  <si>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</si>
  <si>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</si>
  <si>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</si>
  <si>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</si>
  <si>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</si>
  <si>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</si>
  <si>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</si>
  <si>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</si>
  <si>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</si>
  <si>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</si>
  <si>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</si>
  <si>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</si>
  <si>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</si>
  <si>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</si>
  <si>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</si>
  <si>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</si>
  <si>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</si>
  <si>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</si>
  <si>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</si>
  <si>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</si>
  <si>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</si>
  <si>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</si>
  <si>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</si>
  <si>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</si>
  <si>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</si>
  <si>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</si>
  <si>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</si>
  <si>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</si>
  <si>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</si>
  <si>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</si>
  <si>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</si>
  <si>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</si>
  <si>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</si>
  <si>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</si>
  <si>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</si>
  <si>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</si>
  <si>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</si>
  <si>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</si>
  <si>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</si>
  <si>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</si>
  <si>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</si>
  <si>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</si>
  <si>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</si>
  <si>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</si>
  <si>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</si>
  <si>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</si>
  <si>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</si>
  <si>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</si>
  <si>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</si>
  <si>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</si>
  <si>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</si>
  <si>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</si>
  <si>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</si>
  <si>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</si>
  <si>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</si>
  <si>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</si>
  <si>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</si>
  <si>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</si>
  <si>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</si>
  <si>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</si>
  <si>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</si>
  <si>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</si>
  <si>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</si>
  <si>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</si>
  <si>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</si>
  <si>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</si>
  <si>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</si>
  <si>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</si>
  <si>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</si>
  <si>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</si>
  <si>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</si>
  <si>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</si>
  <si>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</si>
  <si>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</si>
  <si>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</si>
  <si>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</si>
  <si>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</si>
  <si>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</si>
  <si>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</si>
  <si>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</si>
  <si>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</si>
  <si>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</si>
  <si>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</si>
  <si>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</si>
  <si>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</si>
  <si>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</si>
  <si>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</si>
  <si>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</si>
  <si>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</si>
  <si>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</si>
  <si>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</si>
  <si>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</si>
  <si>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</si>
  <si>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</si>
  <si>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</si>
  <si>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</si>
  <si>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</si>
  <si>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</si>
  <si>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</si>
  <si>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</si>
  <si>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</si>
  <si>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</si>
  <si>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</si>
  <si>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</si>
  <si>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</si>
  <si>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</si>
  <si>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</si>
  <si>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</si>
  <si>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</si>
  <si>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</si>
  <si>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</si>
  <si>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</si>
  <si>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</si>
  <si>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</si>
  <si>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</si>
  <si>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</si>
  <si>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</si>
  <si>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</si>
  <si>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</si>
  <si>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</si>
  <si>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</si>
  <si>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</si>
  <si>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</si>
  <si>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</si>
  <si>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</si>
  <si>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</si>
  <si>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</si>
  <si>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</si>
  <si>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</si>
  <si>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</si>
  <si>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</si>
  <si>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</si>
  <si>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</si>
  <si>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</si>
  <si>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</si>
  <si>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</si>
  <si>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</si>
  <si>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</si>
  <si>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</si>
  <si>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</si>
  <si>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</si>
  <si>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</si>
  <si>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</si>
  <si>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</si>
  <si>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</si>
  <si>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</si>
  <si>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</si>
  <si>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</si>
  <si>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</si>
  <si>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</si>
  <si>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</si>
  <si>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</si>
  <si>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</si>
  <si>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</si>
  <si>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</si>
  <si>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</si>
  <si>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</si>
  <si>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</si>
  <si>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</si>
  <si>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</si>
  <si>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</si>
  <si>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</si>
  <si>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</si>
  <si>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</si>
  <si>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</si>
  <si>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</si>
  <si>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</si>
  <si>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</si>
  <si>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</si>
  <si>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</si>
  <si>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</si>
  <si>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</si>
  <si>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</si>
  <si>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</si>
  <si>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</si>
  <si>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</si>
  <si>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</si>
  <si>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</si>
  <si>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</si>
  <si>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</si>
  <si>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</si>
  <si>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</si>
  <si>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</si>
  <si>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</si>
  <si>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</si>
  <si>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</si>
  <si>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</si>
  <si>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</si>
  <si>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</si>
  <si>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</si>
  <si>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</si>
  <si>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</si>
  <si>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</si>
  <si>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</si>
  <si>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</si>
  <si>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</si>
  <si>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</si>
  <si>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</si>
  <si>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</si>
  <si>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</si>
  <si>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</si>
  <si>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</si>
  <si>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</si>
  <si>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</si>
  <si>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</si>
  <si>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</si>
  <si>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</si>
  <si>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</si>
  <si>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</si>
  <si>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</si>
  <si>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</si>
  <si>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</si>
  <si>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</si>
  <si>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</si>
  <si>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</si>
  <si>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</si>
  <si>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</si>
  <si>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</si>
  <si>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</si>
  <si>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</si>
  <si>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</si>
  <si>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</si>
  <si>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</si>
  <si>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</si>
  <si>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</si>
  <si>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</si>
  <si>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</si>
  <si>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</si>
  <si>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</si>
  <si>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</si>
  <si>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</si>
  <si>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</si>
  <si>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</si>
  <si>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</si>
  <si>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</si>
  <si>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</si>
  <si>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</si>
  <si>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</si>
  <si>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</si>
  <si>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</si>
  <si>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</si>
  <si>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</si>
  <si>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</si>
  <si>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</si>
  <si>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</si>
  <si>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</si>
  <si>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</si>
  <si>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</si>
  <si>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</si>
  <si>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</si>
  <si>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</si>
  <si>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</si>
  <si>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</si>
  <si>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</si>
  <si>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</si>
  <si>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</si>
  <si>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</si>
  <si>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</si>
  <si>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</si>
  <si>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</si>
  <si>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</si>
  <si>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</si>
  <si>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</si>
  <si>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</si>
  <si>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</si>
  <si>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</si>
  <si>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</si>
  <si>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</si>
  <si>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</si>
  <si>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</si>
  <si>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</si>
  <si>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</si>
  <si>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</si>
  <si>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</si>
  <si>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</si>
  <si>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</si>
  <si>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</si>
  <si>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</si>
  <si>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</si>
  <si>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</si>
  <si>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</si>
  <si>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</si>
  <si>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</si>
  <si>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</si>
  <si>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</si>
  <si>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</si>
  <si>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</si>
  <si>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</si>
  <si>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</si>
  <si>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</si>
  <si>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</si>
  <si>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</si>
  <si>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</si>
  <si>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</si>
  <si>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</si>
  <si>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</si>
  <si>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</si>
  <si>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</si>
  <si>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</si>
  <si>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</si>
  <si>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</si>
  <si>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</si>
  <si>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</si>
  <si>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</si>
  <si>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</si>
  <si>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</si>
  <si>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</si>
  <si>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</si>
  <si>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</si>
  <si>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</si>
  <si>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</si>
  <si>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</si>
  <si>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</si>
  <si>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</si>
  <si>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</si>
  <si>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</si>
  <si>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</si>
  <si>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</si>
  <si>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</si>
  <si>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</si>
  <si>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</si>
  <si>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</si>
  <si>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</si>
  <si>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</si>
  <si>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</si>
  <si>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</si>
  <si>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</si>
  <si>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</si>
  <si>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</si>
  <si>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</si>
  <si>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</si>
  <si>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</si>
  <si>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</si>
  <si>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</si>
  <si>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</si>
  <si>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</si>
  <si>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</si>
  <si>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</si>
  <si>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</si>
  <si>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</si>
  <si>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</si>
  <si>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</si>
  <si>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</si>
  <si>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</si>
  <si>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</si>
  <si>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</si>
  <si>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</si>
  <si>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</si>
  <si>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</si>
  <si>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</si>
  <si>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</si>
  <si>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</si>
  <si>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</si>
  <si>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</si>
  <si>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</si>
  <si>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</si>
  <si>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</si>
  <si>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</si>
  <si>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</si>
  <si>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</si>
  <si>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</si>
  <si>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</si>
  <si>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</si>
  <si>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</si>
  <si>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</si>
  <si>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</si>
  <si>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</si>
  <si>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</si>
  <si>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</si>
  <si>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</si>
  <si>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</si>
  <si>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</si>
  <si>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</si>
  <si>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</si>
  <si>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</si>
  <si>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</si>
  <si>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</si>
  <si>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</si>
  <si>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</si>
  <si>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</si>
  <si>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</si>
  <si>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</si>
  <si>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</si>
  <si>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</si>
  <si>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</si>
  <si>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</si>
  <si>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</si>
  <si>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</si>
  <si>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</si>
  <si>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</si>
  <si>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</si>
  <si>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</si>
  <si>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</si>
  <si>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</si>
  <si>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</si>
  <si>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</si>
  <si>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</si>
  <si>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</si>
  <si>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</si>
  <si>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</si>
  <si>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</si>
  <si>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</si>
  <si>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</si>
  <si>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</si>
  <si>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</si>
  <si>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</si>
  <si>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</si>
  <si>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</si>
  <si>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</si>
  <si>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</si>
  <si>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</si>
  <si>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</si>
  <si>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</si>
  <si>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</si>
  <si>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</si>
  <si>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</si>
  <si>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</si>
  <si>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</si>
  <si>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</si>
  <si>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</si>
  <si>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</si>
  <si>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</si>
  <si>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</si>
  <si>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</si>
  <si>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</si>
  <si>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</si>
  <si>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</si>
  <si>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</si>
  <si>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</si>
  <si>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</si>
  <si>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</si>
  <si>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</si>
  <si>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</si>
  <si>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</si>
  <si>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</si>
  <si>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</si>
  <si>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</si>
  <si>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</si>
  <si>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</si>
  <si>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</si>
  <si>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</si>
  <si>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</si>
  <si>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</si>
  <si>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</si>
  <si>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</si>
  <si>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</si>
  <si>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</si>
  <si>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</si>
  <si>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</si>
  <si>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</si>
  <si>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</si>
  <si>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</si>
  <si>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</si>
  <si>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</si>
  <si>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</si>
  <si>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</si>
  <si>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</si>
  <si>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</si>
  <si>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</si>
  <si>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</si>
  <si>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</si>
  <si>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</si>
  <si>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</si>
  <si>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</si>
  <si>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</si>
  <si>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</si>
  <si>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</si>
  <si>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</si>
  <si>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</si>
  <si>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</si>
  <si>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</si>
  <si>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</si>
  <si>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</si>
  <si>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</si>
  <si>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</si>
  <si>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</si>
  <si>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</si>
  <si>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</si>
  <si>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</si>
  <si>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</si>
  <si>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</si>
  <si>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</si>
  <si>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</si>
  <si>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</si>
  <si>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</si>
  <si>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</si>
  <si>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</si>
  <si>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</si>
  <si>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</si>
  <si>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</si>
  <si>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</si>
  <si>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</si>
  <si>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</si>
  <si>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</si>
  <si>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</si>
  <si>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</si>
  <si>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</si>
  <si>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</si>
  <si>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</si>
  <si>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</si>
  <si>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</si>
  <si>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</si>
  <si>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</si>
  <si>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</si>
  <si>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</si>
  <si>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</si>
  <si>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</si>
  <si>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</si>
  <si>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</si>
  <si>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</si>
  <si>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</si>
  <si>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</si>
  <si>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</si>
  <si>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</si>
  <si>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</si>
  <si>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</si>
  <si>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</si>
  <si>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</si>
  <si>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</si>
  <si>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</si>
  <si>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</si>
  <si>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</si>
  <si>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</si>
  <si>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</si>
  <si>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</si>
  <si>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</si>
  <si>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</si>
  <si>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</si>
  <si>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</si>
  <si>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</si>
  <si>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</si>
  <si>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</si>
  <si>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</si>
  <si>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</si>
  <si>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</si>
  <si>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</si>
  <si>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</si>
  <si>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</si>
  <si>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</si>
  <si>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</si>
  <si>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</si>
  <si>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</si>
  <si>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</si>
  <si>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</si>
  <si>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</si>
  <si>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</si>
  <si>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</si>
  <si>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</si>
  <si>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</si>
  <si>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</si>
  <si>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</si>
  <si>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</si>
  <si>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</si>
  <si>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</si>
  <si>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</si>
  <si>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</si>
  <si>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</si>
  <si>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</si>
  <si>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</si>
  <si>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</si>
  <si>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</si>
  <si>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</si>
  <si>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</si>
  <si>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</si>
  <si>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</si>
  <si>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</si>
  <si>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</si>
  <si>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</si>
  <si>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</si>
  <si>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</si>
  <si>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</si>
  <si>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</si>
  <si>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</si>
  <si>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</si>
  <si>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</si>
  <si>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</si>
  <si>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</si>
  <si>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</si>
  <si>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</si>
  <si>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</si>
  <si>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</si>
  <si>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</si>
  <si>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</si>
  <si>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</si>
  <si>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</si>
  <si>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</si>
  <si>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</si>
  <si>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</si>
  <si>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</si>
  <si>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</si>
  <si>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</si>
  <si>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</si>
  <si>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</si>
  <si>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</si>
  <si>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</si>
  <si>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</si>
  <si>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</si>
  <si>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</si>
  <si>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</si>
  <si>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</si>
  <si>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</si>
  <si>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</si>
  <si>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</si>
  <si>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</si>
  <si>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</si>
  <si>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</si>
  <si>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</si>
  <si>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</si>
  <si>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</si>
  <si>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</si>
  <si>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</si>
  <si>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</si>
  <si>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</si>
  <si>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</si>
  <si>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</si>
  <si>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</si>
  <si>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</si>
  <si>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</si>
  <si>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</si>
  <si>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</si>
  <si>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</si>
  <si>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</si>
  <si>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</si>
  <si>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</si>
  <si>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</si>
  <si>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</si>
  <si>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</si>
  <si>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</si>
  <si>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</si>
  <si>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</si>
  <si>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</si>
  <si>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</si>
  <si>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</si>
  <si>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</si>
  <si>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</si>
  <si>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</si>
  <si>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</si>
  <si>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</si>
  <si>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</si>
  <si>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</si>
  <si>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</si>
  <si>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</si>
  <si>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</si>
  <si>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</si>
  <si>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</si>
  <si>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</si>
  <si>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</si>
  <si>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</si>
  <si>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</si>
  <si>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</si>
  <si>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</si>
  <si>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</si>
  <si>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</si>
  <si>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</si>
  <si>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</si>
  <si>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</si>
  <si>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</si>
  <si>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</si>
  <si>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</si>
  <si>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</si>
  <si>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</si>
  <si>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</si>
  <si>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</si>
  <si>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</si>
  <si>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</si>
  <si>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</si>
  <si>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</si>
  <si>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</si>
  <si>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</si>
  <si>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</si>
  <si>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</si>
  <si>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</si>
  <si>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</si>
  <si>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</si>
  <si>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</si>
  <si>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</si>
  <si>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</si>
  <si>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</si>
  <si>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</si>
  <si>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</si>
  <si>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</si>
  <si>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</si>
  <si>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</si>
  <si>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</si>
  <si>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</si>
  <si>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</si>
  <si>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</si>
  <si>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</si>
  <si>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</si>
  <si>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</si>
  <si>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</si>
  <si>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</si>
  <si>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</si>
  <si>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</si>
  <si>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</si>
  <si>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</si>
  <si>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</si>
  <si>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</si>
  <si>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</si>
  <si>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</si>
  <si>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</si>
  <si>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</si>
  <si>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</si>
  <si>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</si>
  <si>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</si>
  <si>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</si>
  <si>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</si>
  <si>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</si>
  <si>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</si>
  <si>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</si>
  <si>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</si>
  <si>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</si>
  <si>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</si>
  <si>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</si>
  <si>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</si>
  <si>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</si>
  <si>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</si>
  <si>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</si>
  <si>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</si>
  <si>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</si>
  <si>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</si>
  <si>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</si>
  <si>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</si>
  <si>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</si>
  <si>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</si>
  <si>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</si>
  <si>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</si>
  <si>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</si>
  <si>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</si>
  <si>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</si>
  <si>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</si>
  <si>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</si>
  <si>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</si>
  <si>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</si>
  <si>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</si>
  <si>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</si>
  <si>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</si>
  <si>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</si>
  <si>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</si>
  <si>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</si>
  <si>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</si>
  <si>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</si>
  <si>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</si>
  <si>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</si>
  <si>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</si>
  <si>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</si>
  <si>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</si>
  <si>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</si>
  <si>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</si>
  <si>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</si>
  <si>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</si>
  <si>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</si>
  <si>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</si>
  <si>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</si>
  <si>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</si>
  <si>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</si>
  <si>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</si>
  <si>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</si>
  <si>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</si>
  <si>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</si>
  <si>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</si>
  <si>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</si>
  <si>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</si>
  <si>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</si>
  <si>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</si>
  <si>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</si>
  <si>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</si>
  <si>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</si>
  <si>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</si>
  <si>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</si>
  <si>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</si>
  <si>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</si>
  <si>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</si>
  <si>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</si>
  <si>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</si>
  <si>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</si>
  <si>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</si>
  <si>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</si>
  <si>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</si>
  <si>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</si>
  <si>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</si>
  <si>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</si>
  <si>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</si>
  <si>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</si>
  <si>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</si>
  <si>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</si>
  <si>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</si>
  <si>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</si>
  <si>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</si>
  <si>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</si>
  <si>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</si>
  <si>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</si>
  <si>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</si>
  <si>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</si>
  <si>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</si>
  <si>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</si>
  <si>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</si>
  <si>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</si>
  <si>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</si>
  <si>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</si>
  <si>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</si>
  <si>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</si>
  <si>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</si>
  <si>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</si>
  <si>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</si>
  <si>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</si>
  <si>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</si>
  <si>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</si>
  <si>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</si>
  <si>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</si>
  <si>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</si>
  <si>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</si>
  <si>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</si>
  <si>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</si>
  <si>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</si>
  <si>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</si>
  <si>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</si>
  <si>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</si>
  <si>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</si>
  <si>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</si>
  <si>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</si>
  <si>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</si>
  <si>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</si>
  <si>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</si>
  <si>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</si>
  <si>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</si>
  <si>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</si>
  <si>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</si>
  <si>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</si>
  <si>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</si>
  <si>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</si>
  <si>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</si>
  <si>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</si>
  <si>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</si>
  <si>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</si>
  <si>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</si>
  <si>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</si>
  <si>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</si>
  <si>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</si>
  <si>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</si>
  <si>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</si>
  <si>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</si>
  <si>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</si>
  <si>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</si>
  <si>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</si>
  <si>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</si>
  <si>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</si>
  <si>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</si>
  <si>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</si>
  <si>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</si>
  <si>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</si>
  <si>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</si>
  <si>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</si>
  <si>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</si>
  <si>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</si>
  <si>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</si>
  <si>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</si>
  <si>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</si>
  <si>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</si>
  <si>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</si>
  <si>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</si>
  <si>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</si>
  <si>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</si>
  <si>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</si>
  <si>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</si>
  <si>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</si>
  <si>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</si>
  <si>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</si>
  <si>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</si>
  <si>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</si>
  <si>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</si>
  <si>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</si>
  <si>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</si>
  <si>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</si>
  <si>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</si>
  <si>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</si>
  <si>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</si>
  <si>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</si>
  <si>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</si>
  <si>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</si>
  <si>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</si>
  <si>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</si>
  <si>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</si>
  <si>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</si>
  <si>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</si>
  <si>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</si>
  <si>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</si>
  <si>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</si>
  <si>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</si>
  <si>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</si>
  <si>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</si>
  <si>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</si>
  <si>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</si>
  <si>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</si>
  <si>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</si>
  <si>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</si>
  <si>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</si>
  <si>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</si>
  <si>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</si>
  <si>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</si>
  <si>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</si>
  <si>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</si>
  <si>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</si>
  <si>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</si>
  <si>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</si>
  <si>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</si>
  <si>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</si>
  <si>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</si>
  <si>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</si>
  <si>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</si>
  <si>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</si>
  <si>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</si>
  <si>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</si>
  <si>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</si>
  <si>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</si>
  <si>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</si>
  <si>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</si>
  <si>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</si>
  <si>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</si>
  <si>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</si>
  <si>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</si>
  <si>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</si>
  <si>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</si>
  <si>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</si>
  <si>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</si>
  <si>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</si>
  <si>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</si>
  <si>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</si>
  <si>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</si>
  <si>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</si>
  <si>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</si>
  <si>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</si>
  <si>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</si>
  <si>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</si>
  <si>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</si>
  <si>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</si>
  <si>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</si>
  <si>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</si>
  <si>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</si>
  <si>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</si>
  <si>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</si>
  <si>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</si>
  <si>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</si>
  <si>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</si>
  <si>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</si>
  <si>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</si>
  <si>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</si>
  <si>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</si>
  <si>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</si>
  <si>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</si>
  <si>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</si>
  <si>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</si>
  <si>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</si>
  <si>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</si>
  <si>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</si>
  <si>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</si>
  <si>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</si>
  <si>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</si>
  <si>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</si>
  <si>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</si>
  <si>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</si>
  <si>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</si>
  <si>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</si>
  <si>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</si>
  <si>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</si>
  <si>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</si>
  <si>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</si>
  <si>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</si>
  <si>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</si>
  <si>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</si>
  <si>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</si>
  <si>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</si>
  <si>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</si>
  <si>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</si>
  <si>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</si>
  <si>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</si>
  <si>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</si>
  <si>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</si>
  <si>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</si>
  <si>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</si>
  <si>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</si>
  <si>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</si>
  <si>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</si>
  <si>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</si>
  <si>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</si>
  <si>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</si>
  <si>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</si>
  <si>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</si>
  <si>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</si>
  <si>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</si>
  <si>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</si>
  <si>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</si>
  <si>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</si>
  <si>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</si>
  <si>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</si>
  <si>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</si>
  <si>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</si>
  <si>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</si>
  <si>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</si>
  <si>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</si>
  <si>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</si>
  <si>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</si>
  <si>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</si>
  <si>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</si>
  <si>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</si>
  <si>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</si>
  <si>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</si>
  <si>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</si>
  <si>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</si>
  <si>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</si>
  <si>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</si>
  <si>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</si>
  <si>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</si>
  <si>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</si>
  <si>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</si>
  <si>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</si>
  <si>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</si>
  <si>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</si>
  <si>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</si>
  <si>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</si>
  <si>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</si>
  <si>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</si>
  <si>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</si>
  <si>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</si>
  <si>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</si>
  <si>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</si>
  <si>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</si>
  <si>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</si>
  <si>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</si>
  <si>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</si>
  <si>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</si>
  <si>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</si>
  <si>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</si>
  <si>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</si>
  <si>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</si>
  <si>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</si>
  <si>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</si>
  <si>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</si>
  <si>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</si>
  <si>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</si>
  <si>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</si>
  <si>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</si>
  <si>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</si>
  <si>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</si>
  <si>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</si>
  <si>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</si>
  <si>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</si>
  <si>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</si>
  <si>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</si>
  <si>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</si>
  <si>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</si>
  <si>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</si>
  <si>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</si>
  <si>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</si>
  <si>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</si>
  <si>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</si>
  <si>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</si>
  <si>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</si>
  <si>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</si>
  <si>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</si>
  <si>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</si>
  <si>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</si>
  <si>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</si>
  <si>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</si>
  <si>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</si>
  <si>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</si>
  <si>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</si>
  <si>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</si>
  <si>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</si>
  <si>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</si>
  <si>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</si>
  <si>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</si>
  <si>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</si>
  <si>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</si>
  <si>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</si>
  <si>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</si>
  <si>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</si>
  <si>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</si>
  <si>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</si>
  <si>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</si>
  <si>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</si>
  <si>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</si>
  <si>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</si>
  <si>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</si>
  <si>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</si>
  <si>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</si>
  <si>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</si>
  <si>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</si>
  <si>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</si>
  <si>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</si>
  <si>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</si>
  <si>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</si>
  <si>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</si>
  <si>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</si>
  <si>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</si>
  <si>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</si>
  <si>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</si>
  <si>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</si>
  <si>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</si>
  <si>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</si>
  <si>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</si>
  <si>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</si>
  <si>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</si>
  <si>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</si>
  <si>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</si>
  <si>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</si>
  <si>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</si>
  <si>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</si>
  <si>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</si>
  <si>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</si>
  <si>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</si>
  <si>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</si>
  <si>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</si>
  <si>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</si>
  <si>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</si>
  <si>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</si>
  <si>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</si>
  <si>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</si>
  <si>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</si>
  <si>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</si>
  <si>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</si>
  <si>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</si>
  <si>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</si>
  <si>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</si>
  <si>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</si>
  <si>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</si>
  <si>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</si>
  <si>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</si>
  <si>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</si>
  <si>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</si>
  <si>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</si>
  <si>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</si>
  <si>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</si>
  <si>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</si>
  <si>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</si>
  <si>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</si>
  <si>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</si>
  <si>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</si>
  <si>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</si>
  <si>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</si>
  <si>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</si>
  <si>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</si>
  <si>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</si>
  <si>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</si>
  <si>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</si>
  <si>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</si>
  <si>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</si>
  <si>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</si>
  <si>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</si>
  <si>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</si>
  <si>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</si>
  <si>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</si>
  <si>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</si>
  <si>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</si>
  <si>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</si>
  <si>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</si>
  <si>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</si>
  <si>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</si>
  <si>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</si>
  <si>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</si>
  <si>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</si>
  <si>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</si>
  <si>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</si>
  <si>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</si>
  <si>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</si>
  <si>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</si>
  <si>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</si>
  <si>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</si>
  <si>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</si>
  <si>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</si>
  <si>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</si>
  <si>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</si>
  <si>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</si>
  <si>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</si>
  <si>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</si>
  <si>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</si>
  <si>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</si>
  <si>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</si>
  <si>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</si>
  <si>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</si>
  <si>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</si>
  <si>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</si>
  <si>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</si>
  <si>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</si>
  <si>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</si>
  <si>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</si>
  <si>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</si>
  <si>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</si>
  <si>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</si>
  <si>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</si>
  <si>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</si>
  <si>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</si>
  <si>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</si>
  <si>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</si>
  <si>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</si>
  <si>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</si>
  <si>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</si>
  <si>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</si>
  <si>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</si>
  <si>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</si>
  <si>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</si>
  <si>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</si>
  <si>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</si>
  <si>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</si>
  <si>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</si>
  <si>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</si>
  <si>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</si>
  <si>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</si>
  <si>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</si>
  <si>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</si>
  <si>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</si>
  <si>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</si>
  <si>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</si>
  <si>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</si>
  <si>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</si>
  <si>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</si>
  <si>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</si>
  <si>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</si>
  <si>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</si>
  <si>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</si>
  <si>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</si>
  <si>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</si>
  <si>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</si>
  <si>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</si>
  <si>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</si>
  <si>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</si>
  <si>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</si>
  <si>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</si>
  <si>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</si>
  <si>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</si>
  <si>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</si>
  <si>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</si>
  <si>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</si>
  <si>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</si>
  <si>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</si>
  <si>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</si>
  <si>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</si>
  <si>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</si>
  <si>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</si>
  <si>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</si>
  <si>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</si>
  <si>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</si>
  <si>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</si>
  <si>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</si>
  <si>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</si>
  <si>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</si>
  <si>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</si>
  <si>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</si>
  <si>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</si>
  <si>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</si>
  <si>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</si>
  <si>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</si>
  <si>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</si>
  <si>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</si>
  <si>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</si>
  <si>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</si>
  <si>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</si>
  <si>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</si>
  <si>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</si>
  <si>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</si>
  <si>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</si>
  <si>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</si>
  <si>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</si>
  <si>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</si>
  <si>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</si>
  <si>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</si>
  <si>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</si>
  <si>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</si>
  <si>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</si>
  <si>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</si>
  <si>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</si>
  <si>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</si>
  <si>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</si>
  <si>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</si>
  <si>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</si>
  <si>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</si>
  <si>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</si>
  <si>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</si>
  <si>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</si>
  <si>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</si>
  <si>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</si>
  <si>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</si>
  <si>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</si>
  <si>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</si>
  <si>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</si>
  <si>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</si>
  <si>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</si>
  <si>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</si>
  <si>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</si>
  <si>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</si>
  <si>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</si>
  <si>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</si>
  <si>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</si>
  <si>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</si>
  <si>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</si>
  <si>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</si>
  <si>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</si>
  <si>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</si>
  <si>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</si>
  <si>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</si>
  <si>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</si>
  <si>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</si>
  <si>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</si>
  <si>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</si>
  <si>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</si>
  <si>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</si>
  <si>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</si>
  <si>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</si>
  <si>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</si>
  <si>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</si>
  <si>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</si>
  <si>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</si>
  <si>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</si>
  <si>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</si>
  <si>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</si>
  <si>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</si>
  <si>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</si>
  <si>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</si>
  <si>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</si>
  <si>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</si>
  <si>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</si>
  <si>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</si>
  <si>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</si>
  <si>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</si>
  <si>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</si>
  <si>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</si>
  <si>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</si>
  <si>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</si>
  <si>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</si>
  <si>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</si>
  <si>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</si>
  <si>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</si>
  <si>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</si>
  <si>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</si>
  <si>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</si>
  <si>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</si>
  <si>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</si>
  <si>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</si>
  <si>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</si>
  <si>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</si>
  <si>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</si>
  <si>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</si>
  <si>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</si>
  <si>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</si>
  <si>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</si>
  <si>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</si>
  <si>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</si>
  <si>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</si>
  <si>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</si>
  <si>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</si>
  <si>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</si>
  <si>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</si>
  <si>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</si>
  <si>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</si>
  <si>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</si>
  <si>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</si>
  <si>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</si>
  <si>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</si>
  <si>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</si>
  <si>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</si>
  <si>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</si>
  <si>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</si>
  <si>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</si>
  <si>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</si>
  <si>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</si>
  <si>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</si>
  <si>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</si>
  <si>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</si>
  <si>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</si>
  <si>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</si>
  <si>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</si>
  <si>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</si>
  <si>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</si>
  <si>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</si>
  <si>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</si>
  <si>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</si>
  <si>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</si>
  <si>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</si>
  <si>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</si>
  <si>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</si>
  <si>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</si>
  <si>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</si>
  <si>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</si>
  <si>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</si>
  <si>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</si>
  <si>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</si>
  <si>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</si>
  <si>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</si>
  <si>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</si>
  <si>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</si>
  <si>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</si>
  <si>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</si>
  <si>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</si>
  <si>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</si>
  <si>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</si>
  <si>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</si>
  <si>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</si>
  <si>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</si>
  <si>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</si>
  <si>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</si>
  <si>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</si>
  <si>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</si>
  <si>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</si>
  <si>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</si>
  <si>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</si>
  <si>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</si>
  <si>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</si>
  <si>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</si>
  <si>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</si>
  <si>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</si>
  <si>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</si>
  <si>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</si>
  <si>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</si>
  <si>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</si>
  <si>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</si>
  <si>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</si>
  <si>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</si>
  <si>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</si>
  <si>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</si>
  <si>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</si>
  <si>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</si>
  <si>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</si>
  <si>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</si>
  <si>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</si>
  <si>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</si>
  <si>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</si>
  <si>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</si>
  <si>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</si>
  <si>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</si>
  <si>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</si>
  <si>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</si>
  <si>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</si>
  <si>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</si>
  <si>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</si>
  <si>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</si>
  <si>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</si>
  <si>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</si>
  <si>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</si>
  <si>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</si>
  <si>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</si>
  <si>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</si>
  <si>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</si>
  <si>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</si>
  <si>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</si>
  <si>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</si>
  <si>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</si>
  <si>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</si>
  <si>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</si>
  <si>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</si>
  <si>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</si>
  <si>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</si>
  <si>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</si>
  <si>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</si>
  <si>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</si>
  <si>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</si>
  <si>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</si>
  <si>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</si>
  <si>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</si>
  <si>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</si>
  <si>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</si>
  <si>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</si>
  <si>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</si>
  <si>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</si>
  <si>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</si>
  <si>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</si>
  <si>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</si>
  <si>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</si>
  <si>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</si>
  <si>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</si>
  <si>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</si>
  <si>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</si>
  <si>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</si>
  <si>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</si>
  <si>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</si>
  <si>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</si>
  <si>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</si>
  <si>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</si>
  <si>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</si>
  <si>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</si>
  <si>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</si>
  <si>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</si>
  <si>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</si>
  <si>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</si>
  <si>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</si>
  <si>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</si>
  <si>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</si>
  <si>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</si>
  <si>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</si>
  <si>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</si>
  <si>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</si>
  <si>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</si>
  <si>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</si>
  <si>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</si>
  <si>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</si>
  <si>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</si>
  <si>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</si>
  <si>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</si>
  <si>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</si>
  <si>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</si>
  <si>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</si>
  <si>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</si>
  <si>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</si>
  <si>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</si>
  <si>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</si>
  <si>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</si>
  <si>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</si>
  <si>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</si>
  <si>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</si>
  <si>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</si>
  <si>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</si>
  <si>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</si>
  <si>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</si>
  <si>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</si>
  <si>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</si>
  <si>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</si>
  <si>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</si>
  <si>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</si>
  <si>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</si>
  <si>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</si>
  <si>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</si>
  <si>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</si>
  <si>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</si>
  <si>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</si>
  <si>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</si>
  <si>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</si>
  <si>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</si>
  <si>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</si>
  <si>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</si>
  <si>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</si>
  <si>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</si>
  <si>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</si>
  <si>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</si>
  <si>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</si>
  <si>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</si>
  <si>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</si>
  <si>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</si>
  <si>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</si>
  <si>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</si>
  <si>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</si>
  <si>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</si>
  <si>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</si>
  <si>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</si>
  <si>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</si>
  <si>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</si>
  <si>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</si>
  <si>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</si>
  <si>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</si>
  <si>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</si>
  <si>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</si>
  <si>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</si>
  <si>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</si>
  <si>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</si>
  <si>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</si>
  <si>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</si>
  <si>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</si>
  <si>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</si>
  <si>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</si>
  <si>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</si>
  <si>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</si>
  <si>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</si>
  <si>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</si>
  <si>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</si>
  <si>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</si>
  <si>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</si>
  <si>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</si>
  <si>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</si>
  <si>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</si>
  <si>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</si>
  <si>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</si>
  <si>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</si>
  <si>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</si>
  <si>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</si>
  <si>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</si>
  <si>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</si>
  <si>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</si>
  <si>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</si>
  <si>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</si>
  <si>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</si>
  <si>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</si>
  <si>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</si>
  <si>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</si>
  <si>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</si>
  <si>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</si>
  <si>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</si>
  <si>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</si>
  <si>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</si>
  <si>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</si>
  <si>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</si>
  <si>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</si>
  <si>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</si>
  <si>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</si>
  <si>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</si>
  <si>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</si>
  <si>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</si>
  <si>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</si>
  <si>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</si>
  <si>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</si>
  <si>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</si>
  <si>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</si>
  <si>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</si>
  <si>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</si>
  <si>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</si>
  <si>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</si>
  <si>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</si>
  <si>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</si>
  <si>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</si>
  <si>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</si>
  <si>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</si>
  <si>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</si>
  <si>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</si>
  <si>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</si>
  <si>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</si>
  <si>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</si>
  <si>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</si>
  <si>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</si>
  <si>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</si>
  <si>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</si>
  <si>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</si>
  <si>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</si>
  <si>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</si>
  <si>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</si>
  <si>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</si>
  <si>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</si>
  <si>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</si>
  <si>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</si>
  <si>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</si>
  <si>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</si>
  <si>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</si>
  <si>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</si>
  <si>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</si>
  <si>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</si>
  <si>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</si>
  <si>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</si>
  <si>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</si>
  <si>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</si>
  <si>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</si>
  <si>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</si>
  <si>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</si>
  <si>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</si>
  <si>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</si>
  <si>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</si>
  <si>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</si>
  <si>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</si>
  <si>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</si>
  <si>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</si>
  <si>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</si>
  <si>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</si>
  <si>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</si>
  <si>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</si>
  <si>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</si>
  <si>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</si>
  <si>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</si>
  <si>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</si>
  <si>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</si>
  <si>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</si>
  <si>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</si>
  <si>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</si>
  <si>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</si>
  <si>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</si>
  <si>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</si>
  <si>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</si>
  <si>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</si>
  <si>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</si>
  <si>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</si>
  <si>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</si>
  <si>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</si>
  <si>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</si>
  <si>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</si>
  <si>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</si>
  <si>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</si>
  <si>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</si>
  <si>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</si>
  <si>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</si>
  <si>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</si>
  <si>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</si>
  <si>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</si>
  <si>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</si>
  <si>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</si>
  <si>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</si>
  <si>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</si>
  <si>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</si>
  <si>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</si>
  <si>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</si>
  <si>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</si>
  <si>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</si>
  <si>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</si>
  <si>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</si>
  <si>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</si>
  <si>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</si>
  <si>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</si>
  <si>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</si>
  <si>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</si>
  <si>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</si>
  <si>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</si>
  <si>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</si>
  <si>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</si>
  <si>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</si>
  <si>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</si>
  <si>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</si>
  <si>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</si>
  <si>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</si>
  <si>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</si>
  <si>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</si>
  <si>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</si>
  <si>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</si>
  <si>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</si>
  <si>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</si>
  <si>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</si>
  <si>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</si>
  <si>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</si>
  <si>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</si>
  <si>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</si>
  <si>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</si>
  <si>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</si>
  <si>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</si>
  <si>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</si>
  <si>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</si>
  <si>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</si>
  <si>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</si>
  <si>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</si>
  <si>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</si>
  <si>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</si>
  <si>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</si>
  <si>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</si>
  <si>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</si>
  <si>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</si>
  <si>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</si>
  <si>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</si>
  <si>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</si>
  <si>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</si>
  <si>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</si>
  <si>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</si>
  <si>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</si>
  <si>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</si>
  <si>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</si>
  <si>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</si>
  <si>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</si>
  <si>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</si>
  <si>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</si>
  <si>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</si>
  <si>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</si>
  <si>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</si>
  <si>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</si>
  <si>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</si>
  <si>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</si>
  <si>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</si>
  <si>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</si>
  <si>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</si>
  <si>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</si>
  <si>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</si>
  <si>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</si>
  <si>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</si>
  <si>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</si>
  <si>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</si>
  <si>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</si>
  <si>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</si>
  <si>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</si>
  <si>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</si>
  <si>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</si>
  <si>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</si>
  <si>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</si>
  <si>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</si>
  <si>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</si>
  <si>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</si>
  <si>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</si>
  <si>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</si>
  <si>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</si>
  <si>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</si>
  <si>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</si>
  <si>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</si>
  <si>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</si>
  <si>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</si>
  <si>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</si>
  <si>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</si>
  <si>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</si>
  <si>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</si>
  <si>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</si>
  <si>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</si>
  <si>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</si>
  <si>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</si>
  <si>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</si>
  <si>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</si>
  <si>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</si>
  <si>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</si>
  <si>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</si>
  <si>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</si>
  <si>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</si>
  <si>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</si>
  <si>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</si>
  <si>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</si>
  <si>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</si>
  <si>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</si>
  <si>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</si>
  <si>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</si>
  <si>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</si>
  <si>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</si>
  <si>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</si>
  <si>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</si>
  <si>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</si>
  <si>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</si>
  <si>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</si>
  <si>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</si>
  <si>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</si>
  <si>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</si>
  <si>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</si>
  <si>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</si>
  <si>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</si>
  <si>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</si>
  <si>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</si>
  <si>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</si>
  <si>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</si>
  <si>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</si>
  <si>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</si>
  <si>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</si>
  <si>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</si>
  <si>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</si>
  <si>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</si>
  <si>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</si>
  <si>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</si>
  <si>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</si>
  <si>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</si>
  <si>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</si>
  <si>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</si>
  <si>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</si>
  <si>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</si>
  <si>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</si>
  <si>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</si>
  <si>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</si>
  <si>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</si>
  <si>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</si>
  <si>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</si>
  <si>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</si>
  <si>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</si>
  <si>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</si>
  <si>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</si>
  <si>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</si>
  <si>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</si>
  <si>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</si>
  <si>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</si>
  <si>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</si>
  <si>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</si>
  <si>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</si>
  <si>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</si>
  <si>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</si>
  <si>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</si>
  <si>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</si>
  <si>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</si>
  <si>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</si>
  <si>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</si>
  <si>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</si>
  <si>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</si>
  <si>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</si>
  <si>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</si>
  <si>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</si>
  <si>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</si>
  <si>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</si>
  <si>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</si>
  <si>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</si>
  <si>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</si>
  <si>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</si>
  <si>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</si>
  <si>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</si>
  <si>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</si>
  <si>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</si>
  <si>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</si>
  <si>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</si>
  <si>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</si>
  <si>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</si>
  <si>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</si>
  <si>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</si>
  <si>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</si>
  <si>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</si>
  <si>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</si>
  <si>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</si>
  <si>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</si>
  <si>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</si>
  <si>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</si>
  <si>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</si>
  <si>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</si>
  <si>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</si>
  <si>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</si>
  <si>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</si>
  <si>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</si>
  <si>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</si>
  <si>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</si>
  <si>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</si>
  <si>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</si>
  <si>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</si>
  <si>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</si>
  <si>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</si>
  <si>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</si>
  <si>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</si>
  <si>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</si>
  <si>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</si>
  <si>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</si>
  <si>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</si>
  <si>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</si>
  <si>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</si>
  <si>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</si>
  <si>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</si>
  <si>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</si>
  <si>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</si>
  <si>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</si>
  <si>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</si>
  <si>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</si>
  <si>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</si>
  <si>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</si>
  <si>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</si>
  <si>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</si>
  <si>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</si>
  <si>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</si>
  <si>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</si>
  <si>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</si>
  <si>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</si>
  <si>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</si>
  <si>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</si>
  <si>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</si>
  <si>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</si>
  <si>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</si>
  <si>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</si>
  <si>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</si>
  <si>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</si>
  <si>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</si>
  <si>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</si>
  <si>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</si>
  <si>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</si>
  <si>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</si>
  <si>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</si>
  <si>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</si>
  <si>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</si>
  <si>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</si>
  <si>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</si>
  <si>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</si>
  <si>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</si>
  <si>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</si>
  <si>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</si>
  <si>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</si>
  <si>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</si>
  <si>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</si>
  <si>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</si>
  <si>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</si>
  <si>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</si>
  <si>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</si>
  <si>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</si>
  <si>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</si>
  <si>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</si>
  <si>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</si>
  <si>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</si>
  <si>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</si>
  <si>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</si>
  <si>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</si>
  <si>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</si>
  <si>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</si>
  <si>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</si>
  <si>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</si>
  <si>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</si>
  <si>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</si>
  <si>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</si>
  <si>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</si>
  <si>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</si>
  <si>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</si>
  <si>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</si>
  <si>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</si>
  <si>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</si>
  <si>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</si>
  <si>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</si>
  <si>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</si>
  <si>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</si>
  <si>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</si>
  <si>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</si>
  <si>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</si>
  <si>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</si>
  <si>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</si>
  <si>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</si>
  <si>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</si>
  <si>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</si>
  <si>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</si>
  <si>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</si>
  <si>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</si>
  <si>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</si>
  <si>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</si>
  <si>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</si>
  <si>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</si>
  <si>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</si>
  <si>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</si>
  <si>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</si>
  <si>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</si>
  <si>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</si>
  <si>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</si>
  <si>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</si>
  <si>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</si>
  <si>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</si>
  <si>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</si>
  <si>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</si>
  <si>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</si>
  <si>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</si>
  <si>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</si>
  <si>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</si>
  <si>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</si>
  <si>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</si>
  <si>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</si>
  <si>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</si>
  <si>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</si>
  <si>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</si>
  <si>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</si>
  <si>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</si>
  <si>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</si>
  <si>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</si>
  <si>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</si>
  <si>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</si>
  <si>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</si>
  <si>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</si>
  <si>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</si>
  <si>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</si>
  <si>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</si>
  <si>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</si>
  <si>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</si>
  <si>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</si>
  <si>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</si>
  <si>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</si>
  <si>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</si>
  <si>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</si>
  <si>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</si>
  <si>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</si>
  <si>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</si>
  <si>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</si>
  <si>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</si>
  <si>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</si>
  <si>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</si>
  <si>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</si>
  <si>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</si>
  <si>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</si>
  <si>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</si>
  <si>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</si>
  <si>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</si>
  <si>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</si>
  <si>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</si>
  <si>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</si>
  <si>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</si>
  <si>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</si>
  <si>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</si>
  <si>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</si>
  <si>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</si>
  <si>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</si>
  <si>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</si>
  <si>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</si>
  <si>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</si>
  <si>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</si>
  <si>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</si>
  <si>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</si>
  <si>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</si>
  <si>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</si>
  <si>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</si>
  <si>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</si>
  <si>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</si>
  <si>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</si>
  <si>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</si>
  <si>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</si>
  <si>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</si>
  <si>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</si>
  <si>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</si>
  <si>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</si>
  <si>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</si>
  <si>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</si>
  <si>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</si>
  <si>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</si>
  <si>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</si>
  <si>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</si>
  <si>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</si>
  <si>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</si>
  <si>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</si>
  <si>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</si>
  <si>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</si>
  <si>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</si>
  <si>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</si>
  <si>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</si>
  <si>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</si>
  <si>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</si>
  <si>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</si>
  <si>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</si>
  <si>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</si>
  <si>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</si>
  <si>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</si>
  <si>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</si>
  <si>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</si>
  <si>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</si>
  <si>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</si>
  <si>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</si>
  <si>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</si>
  <si>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</si>
  <si>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</si>
  <si>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</si>
  <si>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</si>
  <si>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</si>
  <si>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</si>
  <si>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</si>
  <si>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</si>
  <si>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</si>
  <si>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</si>
  <si>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</si>
  <si>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</si>
  <si>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</si>
  <si>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</si>
  <si>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</si>
  <si>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</si>
  <si>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</si>
  <si>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</si>
  <si>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</si>
  <si>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</si>
  <si>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</si>
  <si>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</si>
  <si>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</si>
  <si>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</si>
  <si>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</si>
  <si>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</si>
  <si>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</si>
  <si>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</si>
  <si>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</si>
  <si>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</si>
  <si>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</si>
  <si>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</si>
  <si>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</si>
  <si>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</si>
  <si>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</si>
  <si>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</si>
  <si>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</si>
  <si>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</si>
  <si>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</si>
  <si>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</si>
  <si>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</si>
  <si>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</si>
  <si>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</si>
  <si>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</si>
  <si>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</si>
  <si>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</si>
  <si>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</si>
  <si>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</si>
  <si>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</si>
  <si>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</si>
  <si>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</si>
  <si>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</si>
  <si>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</si>
  <si>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</si>
  <si>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</si>
  <si>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</si>
  <si>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</si>
  <si>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</si>
  <si>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</si>
  <si>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</si>
  <si>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</si>
  <si>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</si>
  <si>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</si>
  <si>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</si>
  <si>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</si>
  <si>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</si>
  <si>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</si>
  <si>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</si>
  <si>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</si>
  <si>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</si>
  <si>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</si>
  <si>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</si>
  <si>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</si>
  <si>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</si>
  <si>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</si>
  <si>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</si>
  <si>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</si>
  <si>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</si>
  <si>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</si>
  <si>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</si>
  <si>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</si>
  <si>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</si>
  <si>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</si>
  <si>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</si>
  <si>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</si>
  <si>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</si>
  <si>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</si>
  <si>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</si>
  <si>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</si>
  <si>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</si>
  <si>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</si>
  <si>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</si>
  <si>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</si>
  <si>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</si>
  <si>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</si>
  <si>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</si>
  <si>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</si>
  <si>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</si>
  <si>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</si>
  <si>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</si>
  <si>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</si>
  <si>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</si>
  <si>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</si>
  <si>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</si>
  <si>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</si>
  <si>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</si>
  <si>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</si>
  <si>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</si>
  <si>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</si>
  <si>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</si>
  <si>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</si>
  <si>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</si>
  <si>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</si>
  <si>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</si>
  <si>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</si>
  <si>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</si>
  <si>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</si>
  <si>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</si>
  <si>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</si>
  <si>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</si>
  <si>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</si>
  <si>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</si>
  <si>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</si>
  <si>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</si>
  <si>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</si>
  <si>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</si>
  <si>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</si>
  <si>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</si>
  <si>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</si>
  <si>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</si>
  <si>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</si>
  <si>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</si>
  <si>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</si>
  <si>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</si>
  <si>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</si>
  <si>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</si>
  <si>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</si>
  <si>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</si>
  <si>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</si>
  <si>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</si>
  <si>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</si>
  <si>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</si>
  <si>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</si>
  <si>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</si>
  <si>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</si>
  <si>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</si>
  <si>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</si>
  <si>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</si>
  <si>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</si>
  <si>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</si>
  <si>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</si>
  <si>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</si>
  <si>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</si>
  <si>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</si>
  <si>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</si>
  <si>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</si>
  <si>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</si>
  <si>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</si>
  <si>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</si>
  <si>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</si>
  <si>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</si>
  <si>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</si>
  <si>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</si>
  <si>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</si>
  <si>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</si>
  <si>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</si>
  <si>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</si>
  <si>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</si>
  <si>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</si>
  <si>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</si>
  <si>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</si>
  <si>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</si>
  <si>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</si>
  <si>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</si>
  <si>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</si>
  <si>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</si>
  <si>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</si>
  <si>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</si>
  <si>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</si>
  <si>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</si>
  <si>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</si>
  <si>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</si>
  <si>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</si>
  <si>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</si>
  <si>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</si>
  <si>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</si>
  <si>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</si>
  <si>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</si>
  <si>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</si>
  <si>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</si>
  <si>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</si>
  <si>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</si>
  <si>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</si>
  <si>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</si>
  <si>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</si>
  <si>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</si>
  <si>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</si>
  <si>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</si>
  <si>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</si>
  <si>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</si>
  <si>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</si>
  <si>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</si>
  <si>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</si>
  <si>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</si>
  <si>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</si>
  <si>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</si>
  <si>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</si>
  <si>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</si>
  <si>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</si>
  <si>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</si>
  <si>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</si>
  <si>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</si>
  <si>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</si>
  <si>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</si>
  <si>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</si>
  <si>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</si>
  <si>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</si>
  <si>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</si>
  <si>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</si>
  <si>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</si>
  <si>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</si>
  <si>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</si>
  <si>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</si>
  <si>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</si>
  <si>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</si>
  <si>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</si>
  <si>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</si>
  <si>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</si>
  <si>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</si>
  <si>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</si>
  <si>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</si>
  <si>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</si>
  <si>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</si>
  <si>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</si>
  <si>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</si>
  <si>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</si>
  <si>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</si>
  <si>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</si>
  <si>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</si>
  <si>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</si>
  <si>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</si>
  <si>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</si>
  <si>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</si>
  <si>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</si>
  <si>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</si>
  <si>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</si>
  <si>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</si>
  <si>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</si>
  <si>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</si>
  <si>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</si>
  <si>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</si>
  <si>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</si>
  <si>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</si>
  <si>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</si>
  <si>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</si>
  <si>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</si>
  <si>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</si>
  <si>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</si>
  <si>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</si>
  <si>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</si>
  <si>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</si>
  <si>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</si>
  <si>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</si>
  <si>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</si>
  <si>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</si>
  <si>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</si>
  <si>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</si>
  <si>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</si>
  <si>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</si>
  <si>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</si>
  <si>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</si>
  <si>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</si>
  <si>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</si>
  <si>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</si>
  <si>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</si>
  <si>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</si>
  <si>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</si>
  <si>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</si>
  <si>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</si>
  <si>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</si>
  <si>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</si>
  <si>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</si>
  <si>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</si>
  <si>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</si>
  <si>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</si>
  <si>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</si>
  <si>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</si>
  <si>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</si>
  <si>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</si>
  <si>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</si>
  <si>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</si>
  <si>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</si>
  <si>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</si>
  <si>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</si>
  <si>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</si>
  <si>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</si>
  <si>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</si>
  <si>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</si>
  <si>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</si>
  <si>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</si>
  <si>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</si>
  <si>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</si>
  <si>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</si>
  <si>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</si>
  <si>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</si>
  <si>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</si>
  <si>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</si>
  <si>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</si>
  <si>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</si>
  <si>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</si>
  <si>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</si>
  <si>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</si>
  <si>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</si>
  <si>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</si>
  <si>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</si>
  <si>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</si>
  <si>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</si>
  <si>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</si>
  <si>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</si>
  <si>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</si>
  <si>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</si>
  <si>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</si>
  <si>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</si>
  <si>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</si>
  <si>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</si>
  <si>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</si>
  <si>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</si>
  <si>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</si>
  <si>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</si>
  <si>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</si>
  <si>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</si>
  <si>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</si>
  <si>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</si>
  <si>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</si>
  <si>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</si>
  <si>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</si>
  <si>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</si>
  <si>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</si>
  <si>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</si>
  <si>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</si>
  <si>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</si>
  <si>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</si>
  <si>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</si>
  <si>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</si>
  <si>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</si>
  <si>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</si>
  <si>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</si>
  <si>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</si>
  <si>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</si>
  <si>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</si>
  <si>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</si>
  <si>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</si>
  <si>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</si>
  <si>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</si>
  <si>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</si>
  <si>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</si>
  <si>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</si>
  <si>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</si>
  <si>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</si>
  <si>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</si>
  <si>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</si>
  <si>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</si>
  <si>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</si>
  <si>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</si>
  <si>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</si>
  <si>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</si>
  <si>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</si>
  <si>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</si>
  <si>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</si>
  <si>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</si>
  <si>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</si>
  <si>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</si>
  <si>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</si>
  <si>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</si>
  <si>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</si>
  <si>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</si>
  <si>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</si>
  <si>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</si>
  <si>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</si>
  <si>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</si>
  <si>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</si>
  <si>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</si>
  <si>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</si>
  <si>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</si>
  <si>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</si>
  <si>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</si>
  <si>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</si>
  <si>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</si>
  <si>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</si>
  <si>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</si>
  <si>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</si>
  <si>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</si>
  <si>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</si>
  <si>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</si>
  <si>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</si>
  <si>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</si>
  <si>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</si>
  <si>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</si>
  <si>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</si>
  <si>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</si>
  <si>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</si>
  <si>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</si>
  <si>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</si>
  <si>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</si>
  <si>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</si>
  <si>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</si>
  <si>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</si>
  <si>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</si>
  <si>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</si>
  <si>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</si>
  <si>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</si>
  <si>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</si>
  <si>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</si>
  <si>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</si>
  <si>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</si>
  <si>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</si>
  <si>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</si>
  <si>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</si>
  <si>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</si>
  <si>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</si>
  <si>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</si>
  <si>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</si>
  <si>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</si>
  <si>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</si>
  <si>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</si>
  <si>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</si>
  <si>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</si>
  <si>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</si>
  <si>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</si>
  <si>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</si>
  <si>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</si>
  <si>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</si>
  <si>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</si>
  <si>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</si>
  <si>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</si>
  <si>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</si>
  <si>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</si>
  <si>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</si>
  <si>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</si>
  <si>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</si>
  <si>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</si>
  <si>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</si>
  <si>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</si>
  <si>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</si>
  <si>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</si>
  <si>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</si>
  <si>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</si>
  <si>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</si>
  <si>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</si>
  <si>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</si>
  <si>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</si>
  <si>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</si>
  <si>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</si>
  <si>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</si>
  <si>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</si>
  <si>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</si>
  <si>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</si>
  <si>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</si>
  <si>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</si>
  <si>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</si>
  <si>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</si>
  <si>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</si>
  <si>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</si>
  <si>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</si>
  <si>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</si>
  <si>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</si>
  <si>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</si>
  <si>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</si>
  <si>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</si>
  <si>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</si>
  <si>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</si>
  <si>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</si>
  <si>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</si>
  <si>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</si>
  <si>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</si>
  <si>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</si>
  <si>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</si>
  <si>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</si>
  <si>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</si>
  <si>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</si>
  <si>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</si>
  <si>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</si>
  <si>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</si>
  <si>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</si>
  <si>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</si>
  <si>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</si>
  <si>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</si>
  <si>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</si>
  <si>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</si>
  <si>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</si>
  <si>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</si>
  <si>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</si>
  <si>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</si>
  <si>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</si>
  <si>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</si>
  <si>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</si>
  <si>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</si>
  <si>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</si>
  <si>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</si>
  <si>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</si>
  <si>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</si>
  <si>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</si>
  <si>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</si>
  <si>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</si>
  <si>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</si>
  <si>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</si>
  <si>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</si>
  <si>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</si>
  <si>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</si>
  <si>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</si>
  <si>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</si>
  <si>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</si>
  <si>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</si>
  <si>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</si>
  <si>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</si>
  <si>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</si>
  <si>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</si>
  <si>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</si>
  <si>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</si>
  <si>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</si>
  <si>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</si>
  <si>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</si>
  <si>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</si>
  <si>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</si>
  <si>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</si>
  <si>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</si>
  <si>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</si>
  <si>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</si>
  <si>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</si>
  <si>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</si>
  <si>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</si>
  <si>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</si>
  <si>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</si>
  <si>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</si>
  <si>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</si>
  <si>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</si>
  <si>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</si>
  <si>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</si>
  <si>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</si>
  <si>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</si>
  <si>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</si>
  <si>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</si>
  <si>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</si>
  <si>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</si>
  <si>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</si>
  <si>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</si>
  <si>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</si>
  <si>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</si>
  <si>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</si>
  <si>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</si>
  <si>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</si>
  <si>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</si>
  <si>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</si>
  <si>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</si>
  <si>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</si>
  <si>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</si>
  <si>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</si>
  <si>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</si>
  <si>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</si>
  <si>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</si>
  <si>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</si>
  <si>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</si>
  <si>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</si>
  <si>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</si>
  <si>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</si>
  <si>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</si>
  <si>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</si>
  <si>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</si>
  <si>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</si>
  <si>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</si>
  <si>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</si>
  <si>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</si>
  <si>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</si>
  <si>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</si>
  <si>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</si>
  <si>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</si>
  <si>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</si>
  <si>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</si>
  <si>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</si>
  <si>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</si>
  <si>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</si>
  <si>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</si>
  <si>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</si>
  <si>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</si>
  <si>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</si>
  <si>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</si>
  <si>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</si>
  <si>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</si>
  <si>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</si>
  <si>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</si>
  <si>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</si>
  <si>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</si>
  <si>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</si>
  <si>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</si>
  <si>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</si>
  <si>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</si>
  <si>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</si>
  <si>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</si>
  <si>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</si>
  <si>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</si>
  <si>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</si>
  <si>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</si>
  <si>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</si>
  <si>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</si>
  <si>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</si>
  <si>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</si>
  <si>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</si>
  <si>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</si>
  <si>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</si>
  <si>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</si>
  <si>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</si>
  <si>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</si>
  <si>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</si>
  <si>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</si>
  <si>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</si>
  <si>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</si>
  <si>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</si>
  <si>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</si>
  <si>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</si>
  <si>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</si>
  <si>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</si>
  <si>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</si>
  <si>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</si>
  <si>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</si>
  <si>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</si>
  <si>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</si>
  <si>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</si>
  <si>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</si>
  <si>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</si>
  <si>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</si>
  <si>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</si>
  <si>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</si>
  <si>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</si>
  <si>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</si>
  <si>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</si>
  <si>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</si>
  <si>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</si>
  <si>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</si>
  <si>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</si>
  <si>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</si>
  <si>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</si>
  <si>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</si>
  <si>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</si>
  <si>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</si>
  <si>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</si>
  <si>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</si>
  <si>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</si>
  <si>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</si>
  <si>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</si>
  <si>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</si>
  <si>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</si>
  <si>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</si>
  <si>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</si>
  <si>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</si>
  <si>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</si>
  <si>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</si>
  <si>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</si>
  <si>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</si>
  <si>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</si>
  <si>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</si>
  <si>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</si>
  <si>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</si>
  <si>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</si>
  <si>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</si>
  <si>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</si>
  <si>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</si>
  <si>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</si>
  <si>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</si>
  <si>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</si>
  <si>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</si>
  <si>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</si>
  <si>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</si>
  <si>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</si>
  <si>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</si>
  <si>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</si>
  <si>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</si>
  <si>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</si>
  <si>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</si>
  <si>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</si>
  <si>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</si>
  <si>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</si>
  <si>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</si>
  <si>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</si>
  <si>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</si>
  <si>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</si>
  <si>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</si>
  <si>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</si>
  <si>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</si>
  <si>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</si>
  <si>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</si>
  <si>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</si>
  <si>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</si>
  <si>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</si>
  <si>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</si>
  <si>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</si>
  <si>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</si>
  <si>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</si>
  <si>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</si>
  <si>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</si>
  <si>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</si>
  <si>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</si>
  <si>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</si>
  <si>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</si>
  <si>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</si>
  <si>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</si>
  <si>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</si>
  <si>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</si>
  <si>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</si>
  <si>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</si>
  <si>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</si>
  <si>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</si>
  <si>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</si>
  <si>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</si>
  <si>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</si>
  <si>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</si>
  <si>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</si>
  <si>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</si>
  <si>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</si>
  <si>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</si>
  <si>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</si>
  <si>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</si>
  <si>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</si>
  <si>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</si>
  <si>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</si>
  <si>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</si>
  <si>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</si>
  <si>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</si>
  <si>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</si>
  <si>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</si>
  <si>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</si>
  <si>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</si>
  <si>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</si>
  <si>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</si>
  <si>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</si>
  <si>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</si>
  <si>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</si>
  <si>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</si>
  <si>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</si>
  <si>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</si>
  <si>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</si>
  <si>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</si>
  <si>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</si>
  <si>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</si>
  <si>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</si>
  <si>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</si>
  <si>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</si>
  <si>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</si>
  <si>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</si>
  <si>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</si>
  <si>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</si>
  <si>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</si>
  <si>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</si>
  <si>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</si>
  <si>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</si>
  <si>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</si>
  <si>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</si>
  <si>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</si>
  <si>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</si>
  <si>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</si>
  <si>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</si>
  <si>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</si>
  <si>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</si>
  <si>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</si>
  <si>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</si>
  <si>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</si>
  <si>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</si>
  <si>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</si>
  <si>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</si>
  <si>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</si>
  <si>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</si>
  <si>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</si>
  <si>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</si>
  <si>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</si>
  <si>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</si>
  <si>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</si>
  <si>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</si>
  <si>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</si>
  <si>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</si>
  <si>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</si>
  <si>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</si>
  <si>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</si>
  <si>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</si>
  <si>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</si>
  <si>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</si>
  <si>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</si>
  <si>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</si>
  <si>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</si>
  <si>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</si>
  <si>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</si>
  <si>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</si>
  <si>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</si>
  <si>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</si>
  <si>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</si>
  <si>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</si>
  <si>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</si>
  <si>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</si>
  <si>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</si>
  <si>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</si>
  <si>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</si>
  <si>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</si>
  <si>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</si>
  <si>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</si>
  <si>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</si>
  <si>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</si>
  <si>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</si>
  <si>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</si>
  <si>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</si>
  <si>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</si>
  <si>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</si>
  <si>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</si>
  <si>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</si>
  <si>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</si>
  <si>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</si>
  <si>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</si>
  <si>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</si>
  <si>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</si>
  <si>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</si>
  <si>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</si>
  <si>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</si>
  <si>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</si>
  <si>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</si>
  <si>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</si>
  <si>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</si>
  <si>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</si>
  <si>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</si>
  <si>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</si>
  <si>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</si>
  <si>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</si>
  <si>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</si>
  <si>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</si>
  <si>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</si>
  <si>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</si>
  <si>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</si>
  <si>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</si>
  <si>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</si>
  <si>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</si>
  <si>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</si>
  <si>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</si>
  <si>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</si>
  <si>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</si>
  <si>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</si>
  <si>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</si>
  <si>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</si>
  <si>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</si>
  <si>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</si>
  <si>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</si>
  <si>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</si>
  <si>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</si>
  <si>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</si>
  <si>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</si>
  <si>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</si>
  <si>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</si>
  <si>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</si>
  <si>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</si>
  <si>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</si>
  <si>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</si>
  <si>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</si>
  <si>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</si>
  <si>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</si>
  <si>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</si>
  <si>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</si>
  <si>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</si>
  <si>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</si>
  <si>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</si>
  <si>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</si>
  <si>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</si>
  <si>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</si>
  <si>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</si>
  <si>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</si>
  <si>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</si>
  <si>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</si>
  <si>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</si>
  <si>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</si>
  <si>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</si>
  <si>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</si>
  <si>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</si>
  <si>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</si>
  <si>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</si>
  <si>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</si>
  <si>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</si>
  <si>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</si>
  <si>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</si>
  <si>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</si>
  <si>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</si>
  <si>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</si>
  <si>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</si>
  <si>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</si>
  <si>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</si>
  <si>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</si>
  <si>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</si>
  <si>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</si>
  <si>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</si>
  <si>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</si>
  <si>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</si>
  <si>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</si>
  <si>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</si>
  <si>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</si>
  <si>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</si>
  <si>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</si>
  <si>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</si>
  <si>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</si>
  <si>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</si>
  <si>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</si>
  <si>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</si>
  <si>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</si>
  <si>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</si>
  <si>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</si>
  <si>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</si>
  <si>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</si>
  <si>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</si>
  <si>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</si>
  <si>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</si>
  <si>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</si>
  <si>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</si>
  <si>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</si>
  <si>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</si>
  <si>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</si>
  <si>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</si>
  <si>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</si>
  <si>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</si>
  <si>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</si>
  <si>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</si>
  <si>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</si>
  <si>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</si>
  <si>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</si>
  <si>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</si>
  <si>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</si>
  <si>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</si>
  <si>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</si>
  <si>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</si>
  <si>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</si>
  <si>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</si>
  <si>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</si>
  <si>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</si>
  <si>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</si>
  <si>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</si>
  <si>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</si>
  <si>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</si>
  <si>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</si>
  <si>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</si>
  <si>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</si>
  <si>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</si>
  <si>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</si>
  <si>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</si>
  <si>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</si>
  <si>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</si>
  <si>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</si>
  <si>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</si>
  <si>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</si>
  <si>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</si>
  <si>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</si>
  <si>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</si>
  <si>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</si>
  <si>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</si>
  <si>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</si>
  <si>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</si>
  <si>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</si>
  <si>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</si>
  <si>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</si>
  <si>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</si>
  <si>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</si>
  <si>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</si>
  <si>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</si>
  <si>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</si>
  <si>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</si>
  <si>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</si>
  <si>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</si>
  <si>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</si>
  <si>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</si>
  <si>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</si>
  <si>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</si>
  <si>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</si>
  <si>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</si>
  <si>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</si>
  <si>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</si>
  <si>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</si>
  <si>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</si>
  <si>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</si>
  <si>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</si>
  <si>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</si>
  <si>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</si>
  <si>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</si>
  <si>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</si>
  <si>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</si>
  <si>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</si>
  <si>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</si>
  <si>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</si>
  <si>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</si>
  <si>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</si>
  <si>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</si>
  <si>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</si>
  <si>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</si>
  <si>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</si>
  <si>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</si>
  <si>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</si>
  <si>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</si>
  <si>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</si>
  <si>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</si>
  <si>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</si>
  <si>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</si>
  <si>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</si>
  <si>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</si>
  <si>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</si>
  <si>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</si>
  <si>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</si>
  <si>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</si>
  <si>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</si>
  <si>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</si>
  <si>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</si>
  <si>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</si>
  <si>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</si>
  <si>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</si>
  <si>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</si>
  <si>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</si>
  <si>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</si>
  <si>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</si>
  <si>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</si>
  <si>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</si>
  <si>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</si>
  <si>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</si>
  <si>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</si>
  <si>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</si>
  <si>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</si>
  <si>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</si>
  <si>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</si>
  <si>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</si>
  <si>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</si>
  <si>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</si>
  <si>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</si>
  <si>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</si>
  <si>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</si>
  <si>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</si>
  <si>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</si>
  <si>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</si>
  <si>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</si>
  <si>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</si>
  <si>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</si>
  <si>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</si>
  <si>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</si>
  <si>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</si>
  <si>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</si>
  <si>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</si>
  <si>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</si>
  <si>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</si>
  <si>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</si>
  <si>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</si>
  <si>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</si>
  <si>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</si>
  <si>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</si>
  <si>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</si>
  <si>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</si>
  <si>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</si>
  <si>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</si>
  <si>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</si>
  <si>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</si>
  <si>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</si>
  <si>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</si>
  <si>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</si>
  <si>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</si>
  <si>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</si>
  <si>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</si>
  <si>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</si>
  <si>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</si>
  <si>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</si>
  <si>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</si>
  <si>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</si>
  <si>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</si>
  <si>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</si>
  <si>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</si>
  <si>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</si>
  <si>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</si>
  <si>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</si>
  <si>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</si>
  <si>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</si>
  <si>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</si>
  <si>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</si>
  <si>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</si>
  <si>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</si>
  <si>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</si>
  <si>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</si>
  <si>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</si>
  <si>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</si>
  <si>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</si>
  <si>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</si>
  <si>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</si>
  <si>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</si>
  <si>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</si>
  <si>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</si>
  <si>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</si>
  <si>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</si>
  <si>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</si>
  <si>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</si>
  <si>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</si>
  <si>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</si>
  <si>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</si>
  <si>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</si>
  <si>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</si>
  <si>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</si>
  <si>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</si>
  <si>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</si>
  <si>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</si>
  <si>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</si>
  <si>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</si>
  <si>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</si>
  <si>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</si>
  <si>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</si>
  <si>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</si>
  <si>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</si>
  <si>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</si>
  <si>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</si>
  <si>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</si>
  <si>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</si>
  <si>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</si>
  <si>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</si>
  <si>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</si>
  <si>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</si>
  <si>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</si>
  <si>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</si>
  <si>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</si>
  <si>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</si>
  <si>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</si>
  <si>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</si>
  <si>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</si>
  <si>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</si>
  <si>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</si>
  <si>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</si>
  <si>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</si>
  <si>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</si>
  <si>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</si>
  <si>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</si>
  <si>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</si>
  <si>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</si>
  <si>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</si>
  <si>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</si>
  <si>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</si>
  <si>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</si>
  <si>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</si>
  <si>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</si>
  <si>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</si>
  <si>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</si>
  <si>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</si>
  <si>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</si>
  <si>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</si>
  <si>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</si>
  <si>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</si>
  <si>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</si>
  <si>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</si>
  <si>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</si>
  <si>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</si>
  <si>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</si>
  <si>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</si>
  <si>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</si>
  <si>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</si>
  <si>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</si>
  <si>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</si>
  <si>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</si>
  <si>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</si>
  <si>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</si>
  <si>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</si>
  <si>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</si>
  <si>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</si>
  <si>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</si>
  <si>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</si>
  <si>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</si>
  <si>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</si>
  <si>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</si>
  <si>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</si>
  <si>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</si>
  <si>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</si>
  <si>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</si>
  <si>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</si>
  <si>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</si>
  <si>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</si>
  <si>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</si>
  <si>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</si>
  <si>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</si>
  <si>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</si>
  <si>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</si>
  <si>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</si>
  <si>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</si>
  <si>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</si>
  <si>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</si>
  <si>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</si>
  <si>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</si>
  <si>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</si>
  <si>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</si>
  <si>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</si>
  <si>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</si>
  <si>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</si>
  <si>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</si>
  <si>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</si>
  <si>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</si>
  <si>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</si>
  <si>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</si>
  <si>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</si>
  <si>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</si>
  <si>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</si>
  <si>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</si>
  <si>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</si>
  <si>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</si>
  <si>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</si>
  <si>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</si>
  <si>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</si>
  <si>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</si>
  <si>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</si>
  <si>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</si>
  <si>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</si>
  <si>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</si>
  <si>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</si>
  <si>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</si>
  <si>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</si>
  <si>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</si>
  <si>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</si>
  <si>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</si>
  <si>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</si>
  <si>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</si>
  <si>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</si>
  <si>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</si>
  <si>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</si>
  <si>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</si>
  <si>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</si>
  <si>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</si>
  <si>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</si>
  <si>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</si>
  <si>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</si>
  <si>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</si>
  <si>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</si>
  <si>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</si>
  <si>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</si>
  <si>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</si>
  <si>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</si>
  <si>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</si>
  <si>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</si>
  <si>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</si>
  <si>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</si>
  <si>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</si>
  <si>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</si>
  <si>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</si>
  <si>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</si>
  <si>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</si>
  <si>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</si>
  <si>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</si>
  <si>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</si>
  <si>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</si>
  <si>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</si>
  <si>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</si>
  <si>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</si>
  <si>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</si>
  <si>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</si>
  <si>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</si>
  <si>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</si>
  <si>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</si>
  <si>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</si>
  <si>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</si>
  <si>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</si>
  <si>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</si>
  <si>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</si>
  <si>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</si>
  <si>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</si>
  <si>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</si>
  <si>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</si>
  <si>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</si>
  <si>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</si>
  <si>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</si>
  <si>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</si>
  <si>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</si>
  <si>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</si>
  <si>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</si>
  <si>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</si>
  <si>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</si>
  <si>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</si>
  <si>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</si>
  <si>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</si>
  <si>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</si>
  <si>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</si>
  <si>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</si>
  <si>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</si>
  <si>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</si>
  <si>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</si>
  <si>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</si>
  <si>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</si>
  <si>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</si>
  <si>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</si>
  <si>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</si>
  <si>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</si>
  <si>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</si>
  <si>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</si>
  <si>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</si>
  <si>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</si>
  <si>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</si>
  <si>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</si>
  <si>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</si>
  <si>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</si>
  <si>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</si>
  <si>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</si>
  <si>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</si>
  <si>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</si>
  <si>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</si>
  <si>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</si>
  <si>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</si>
  <si>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</si>
  <si>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</si>
  <si>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</si>
  <si>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</si>
  <si>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</si>
  <si>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</si>
  <si>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</si>
  <si>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</si>
  <si>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</si>
  <si>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</si>
  <si>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</si>
  <si>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</si>
  <si>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</si>
  <si>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</si>
  <si>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</si>
  <si>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</si>
  <si>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</si>
  <si>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</si>
  <si>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</si>
  <si>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</si>
  <si>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</si>
  <si>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</si>
  <si>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</si>
  <si>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</si>
  <si>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</si>
  <si>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</si>
  <si>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</si>
  <si>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</si>
  <si>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</si>
  <si>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</si>
  <si>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</si>
  <si>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</si>
  <si>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</si>
  <si>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</si>
  <si>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</si>
  <si>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</si>
  <si>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</si>
  <si>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</si>
  <si>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</si>
  <si>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</si>
  <si>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</si>
  <si>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</si>
  <si>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</si>
  <si>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</si>
  <si>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</si>
  <si>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</si>
  <si>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</si>
  <si>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</si>
  <si>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</si>
  <si>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</si>
  <si>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</si>
  <si>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</si>
  <si>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</si>
  <si>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</si>
  <si>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</si>
  <si>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</si>
  <si>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</si>
  <si>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</si>
  <si>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</si>
  <si>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</si>
  <si>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</si>
  <si>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</si>
  <si>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</si>
  <si>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</si>
  <si>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</si>
  <si>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</si>
  <si>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</si>
  <si>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</si>
  <si>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</si>
  <si>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</si>
  <si>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</si>
  <si>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</si>
  <si>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</si>
  <si>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</si>
  <si>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</si>
  <si>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</si>
  <si>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</si>
  <si>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</si>
  <si>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</si>
  <si>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</si>
  <si>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</si>
  <si>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</si>
  <si>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</si>
  <si>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</si>
  <si>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</si>
  <si>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</si>
  <si>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</si>
  <si>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</si>
  <si>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</si>
  <si>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</si>
  <si>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</si>
  <si>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</si>
  <si>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</si>
  <si>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</si>
  <si>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</si>
  <si>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</si>
  <si>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</si>
  <si>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</si>
  <si>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</si>
  <si>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</si>
  <si>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</si>
  <si>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</si>
  <si>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</si>
  <si>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</si>
  <si>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</si>
  <si>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</si>
  <si>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</si>
  <si>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</si>
  <si>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</si>
  <si>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</si>
  <si>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</si>
  <si>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</si>
  <si>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</si>
  <si>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</si>
  <si>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</si>
  <si>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</si>
  <si>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</si>
  <si>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</si>
  <si>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</si>
  <si>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</si>
  <si>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</si>
  <si>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</si>
  <si>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</si>
  <si>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</si>
  <si>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</si>
  <si>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</si>
  <si>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</si>
  <si>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</si>
  <si>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</si>
  <si>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</si>
  <si>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</si>
  <si>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</si>
  <si>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</si>
  <si>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</si>
  <si>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</si>
  <si>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</si>
  <si>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</si>
  <si>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</si>
  <si>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</si>
  <si>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</si>
  <si>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</si>
  <si>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</si>
  <si>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</si>
  <si>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</si>
  <si>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</si>
  <si>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</si>
  <si>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</si>
  <si>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</si>
  <si>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</si>
  <si>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</si>
  <si>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</si>
  <si>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</si>
  <si>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</si>
  <si>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</si>
  <si>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</si>
  <si>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</si>
  <si>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</si>
  <si>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</si>
  <si>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</si>
  <si>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</si>
  <si>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</si>
  <si>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</si>
  <si>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</si>
  <si>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</si>
  <si>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</si>
  <si>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</si>
  <si>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</si>
  <si>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</si>
  <si>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</si>
  <si>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</si>
  <si>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</si>
  <si>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</si>
  <si>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</si>
  <si>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</si>
  <si>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</si>
  <si>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</si>
  <si>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</si>
  <si>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</si>
  <si>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</si>
  <si>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</si>
  <si>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</si>
  <si>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</si>
  <si>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</si>
  <si>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</si>
  <si>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</si>
  <si>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</si>
  <si>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</si>
  <si>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</si>
  <si>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</si>
  <si>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</si>
  <si>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</si>
  <si>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</si>
  <si>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</si>
  <si>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</si>
  <si>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</si>
  <si>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</si>
  <si>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</si>
  <si>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</si>
  <si>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</si>
  <si>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</si>
  <si>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</si>
  <si>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</si>
  <si>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</si>
  <si>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</si>
  <si>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</si>
  <si>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</si>
  <si>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</si>
  <si>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</si>
  <si>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</si>
  <si>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</si>
  <si>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</si>
  <si>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</si>
  <si>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</si>
  <si>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</si>
  <si>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</si>
  <si>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</si>
  <si>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</si>
  <si>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</si>
  <si>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</si>
  <si>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</si>
  <si>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</si>
  <si>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</si>
  <si>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</si>
  <si>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</si>
  <si>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</si>
  <si>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</si>
  <si>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</si>
  <si>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</si>
  <si>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</si>
  <si>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</si>
  <si>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</si>
  <si>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</si>
  <si>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</si>
  <si>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</si>
  <si>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</si>
  <si>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</si>
  <si>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</si>
  <si>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</si>
  <si>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</si>
  <si>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</si>
  <si>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</si>
  <si>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</si>
  <si>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</si>
  <si>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</si>
  <si>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</si>
  <si>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</si>
  <si>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</si>
  <si>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</si>
  <si>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</si>
  <si>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</si>
  <si>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</si>
  <si>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</si>
  <si>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</si>
  <si>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</si>
  <si>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</si>
  <si>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</si>
  <si>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</si>
  <si>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</si>
  <si>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</si>
  <si>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</si>
  <si>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</si>
  <si>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</si>
  <si>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</si>
  <si>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</si>
  <si>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</si>
  <si>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</si>
  <si>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</si>
  <si>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</si>
  <si>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</si>
  <si>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</si>
  <si>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</si>
  <si>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</si>
  <si>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</si>
  <si>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</si>
  <si>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</si>
  <si>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</si>
  <si>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</si>
  <si>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</si>
  <si>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</si>
  <si>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</si>
  <si>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</si>
  <si>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</si>
  <si>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</si>
  <si>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</si>
  <si>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</si>
  <si>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</si>
  <si>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</si>
  <si>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</si>
  <si>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</si>
  <si>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</si>
  <si>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</si>
  <si>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</si>
  <si>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</si>
  <si>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</si>
  <si>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</si>
  <si>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</si>
  <si>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</si>
  <si>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</si>
  <si>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</si>
  <si>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</si>
  <si>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</si>
  <si>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</si>
  <si>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</si>
  <si>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</si>
  <si>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</si>
  <si>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</si>
  <si>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</si>
  <si>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</si>
  <si>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</si>
  <si>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</si>
  <si>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</si>
  <si>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</si>
  <si>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</si>
  <si>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</si>
  <si>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</si>
  <si>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</si>
  <si>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</si>
  <si>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</si>
  <si>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</si>
  <si>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</si>
  <si>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</si>
  <si>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</si>
  <si>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</si>
  <si>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</si>
  <si>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</si>
  <si>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</si>
  <si>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</si>
  <si>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</si>
  <si>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</si>
  <si>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</si>
  <si>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</si>
  <si>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</si>
  <si>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</si>
  <si>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</si>
  <si>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</si>
  <si>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</si>
  <si>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</si>
  <si>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</si>
  <si>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</si>
  <si>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</si>
  <si>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</si>
  <si>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</si>
  <si>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</si>
  <si>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</si>
  <si>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</si>
  <si>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</si>
  <si>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</si>
  <si>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</si>
  <si>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</si>
  <si>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</si>
  <si>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</si>
  <si>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</si>
  <si>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</si>
  <si>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</si>
  <si>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</si>
  <si>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</si>
  <si>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</si>
  <si>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</si>
  <si>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</si>
  <si>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</si>
  <si>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</si>
  <si>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</si>
  <si>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</si>
  <si>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</si>
  <si>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</si>
  <si>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</si>
  <si>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</si>
  <si>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</si>
  <si>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</si>
  <si>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</si>
  <si>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</si>
  <si>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</si>
  <si>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</si>
  <si>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</si>
  <si>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</si>
  <si>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</si>
  <si>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</si>
  <si>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</si>
  <si>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</si>
  <si>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</si>
  <si>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</si>
  <si>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</si>
  <si>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</si>
  <si>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</si>
  <si>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</si>
  <si>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</si>
  <si>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</si>
  <si>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</si>
  <si>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</si>
  <si>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</si>
  <si>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</si>
  <si>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</si>
  <si>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</si>
  <si>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</si>
  <si>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</si>
  <si>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</si>
  <si>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</si>
  <si>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</si>
  <si>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</si>
  <si>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</si>
  <si>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</si>
  <si>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</si>
  <si>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</si>
  <si>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</si>
  <si>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</si>
  <si>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</si>
  <si>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</si>
  <si>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</si>
  <si>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</si>
  <si>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</si>
  <si>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</si>
  <si>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</si>
  <si>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</si>
  <si>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</si>
  <si>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</si>
  <si>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</si>
  <si>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</si>
  <si>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</si>
  <si>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</si>
  <si>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</si>
  <si>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</si>
  <si>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</si>
  <si>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</si>
  <si>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</si>
  <si>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</si>
  <si>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</si>
  <si>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</si>
  <si>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</si>
  <si>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</si>
  <si>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</si>
  <si>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</si>
  <si>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</si>
  <si>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</si>
  <si>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</si>
  <si>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</si>
  <si>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</si>
  <si>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</si>
  <si>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</si>
  <si>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</si>
  <si>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</si>
  <si>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</si>
  <si>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</si>
  <si>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</si>
  <si>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</si>
  <si>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</si>
  <si>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</si>
  <si>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</si>
  <si>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</si>
  <si>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</si>
  <si>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</si>
  <si>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</si>
  <si>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</si>
  <si>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</si>
  <si>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</si>
  <si>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</si>
  <si>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</si>
  <si>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</si>
  <si>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</si>
  <si>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</si>
  <si>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</si>
  <si>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</si>
  <si>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</si>
  <si>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</si>
  <si>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</si>
  <si>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</si>
  <si>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</si>
  <si>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</si>
  <si>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</si>
  <si>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</si>
  <si>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</si>
  <si>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</si>
  <si>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</si>
  <si>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</si>
  <si>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</si>
  <si>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</si>
  <si>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</si>
  <si>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</si>
  <si>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</si>
  <si>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</si>
  <si>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</si>
  <si>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</si>
  <si>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</si>
  <si>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</si>
  <si>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</si>
  <si>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</si>
  <si>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</si>
  <si>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</si>
  <si>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</si>
  <si>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</si>
  <si>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</si>
  <si>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</si>
  <si>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</si>
  <si>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</si>
  <si>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</si>
  <si>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</si>
  <si>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</si>
  <si>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</si>
  <si>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</si>
  <si>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</si>
  <si>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</si>
  <si>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</si>
  <si>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</si>
  <si>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</si>
  <si>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</si>
  <si>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</si>
  <si>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</si>
  <si>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</si>
  <si>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</si>
  <si>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</si>
  <si>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</si>
  <si>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</si>
  <si>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</si>
  <si>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</si>
  <si>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</si>
  <si>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</si>
  <si>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</si>
  <si>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</si>
  <si>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</si>
  <si>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</si>
  <si>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</si>
  <si>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</si>
  <si>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</si>
  <si>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</si>
  <si>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</si>
  <si>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</si>
  <si>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</si>
  <si>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</si>
  <si>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</si>
  <si>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</si>
  <si>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</si>
  <si>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</si>
  <si>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</si>
  <si>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</si>
  <si>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</si>
  <si>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</si>
  <si>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</si>
  <si>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</si>
  <si>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</si>
  <si>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</si>
  <si>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</si>
  <si>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</si>
  <si>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</si>
  <si>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</si>
  <si>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</si>
  <si>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</si>
  <si>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</si>
  <si>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</si>
  <si>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</si>
  <si>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</si>
  <si>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</si>
  <si>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</si>
  <si>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</si>
  <si>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</si>
  <si>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</si>
  <si>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</si>
  <si>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</si>
  <si>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</si>
  <si>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</si>
  <si>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</si>
  <si>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</si>
  <si>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</si>
  <si>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</si>
  <si>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</si>
  <si>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</si>
  <si>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</si>
  <si>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</si>
  <si>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</si>
  <si>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</si>
  <si>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</si>
  <si>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</si>
  <si>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</si>
  <si>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</si>
  <si>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</si>
  <si>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</si>
  <si>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</si>
  <si>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</si>
  <si>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</si>
  <si>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</si>
  <si>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</si>
  <si>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</si>
  <si>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</si>
  <si>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</si>
  <si>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</si>
  <si>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</si>
  <si>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</si>
  <si>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</si>
  <si>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</si>
  <si>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</si>
  <si>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</si>
  <si>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</si>
  <si>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</si>
  <si>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</si>
  <si>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</si>
  <si>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</si>
  <si>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</si>
  <si>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</si>
  <si>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</si>
  <si>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</si>
  <si>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</si>
  <si>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</si>
  <si>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</si>
  <si>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</si>
  <si>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</si>
  <si>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</si>
  <si>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</si>
  <si>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</si>
  <si>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</si>
  <si>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</si>
  <si>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</si>
  <si>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</si>
  <si>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</si>
  <si>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</si>
  <si>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</si>
  <si>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</si>
  <si>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</si>
  <si>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</si>
  <si>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</si>
  <si>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</si>
  <si>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</si>
  <si>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</si>
  <si>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</si>
  <si>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</si>
  <si>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</si>
  <si>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</si>
  <si>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</si>
  <si>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</si>
  <si>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</si>
  <si>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</si>
  <si>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</si>
  <si>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</si>
  <si>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</si>
  <si>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</si>
  <si>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</si>
  <si>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</si>
  <si>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</si>
  <si>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</si>
  <si>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</si>
  <si>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</si>
  <si>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</si>
  <si>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</si>
  <si>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</si>
  <si>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</si>
  <si>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</si>
  <si>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</si>
  <si>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</si>
  <si>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</si>
  <si>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</si>
  <si>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</si>
  <si>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</si>
  <si>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</si>
  <si>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</si>
  <si>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</si>
  <si>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</si>
  <si>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</si>
  <si>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</si>
  <si>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</si>
  <si>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</si>
  <si>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</si>
  <si>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</si>
  <si>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</si>
  <si>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</si>
  <si>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</si>
  <si>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</si>
  <si>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</si>
  <si>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</si>
  <si>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</si>
  <si>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</si>
  <si>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</si>
  <si>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</si>
  <si>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</si>
  <si>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</si>
  <si>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</si>
  <si>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</si>
  <si>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</si>
  <si>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</si>
  <si>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</si>
  <si>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</si>
  <si>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</si>
  <si>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</si>
  <si>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</si>
  <si>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</si>
  <si>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</si>
  <si>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</si>
  <si>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</si>
  <si>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</si>
  <si>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</si>
  <si>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</si>
  <si>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</si>
  <si>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</si>
  <si>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</si>
  <si>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</si>
  <si>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</si>
  <si>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</si>
  <si>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</si>
  <si>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</si>
  <si>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</si>
  <si>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</si>
  <si>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</si>
  <si>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</si>
  <si>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</si>
  <si>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</si>
  <si>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</si>
  <si>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</si>
  <si>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</si>
  <si>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</si>
  <si>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</si>
  <si>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</si>
  <si>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</si>
  <si>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</si>
  <si>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</si>
  <si>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</si>
  <si>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</si>
  <si>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</si>
  <si>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</si>
  <si>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</si>
  <si>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</si>
  <si>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</si>
  <si>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</si>
  <si>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</si>
  <si>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</si>
  <si>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</si>
  <si>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</si>
  <si>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</si>
  <si>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</si>
  <si>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</si>
  <si>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</si>
  <si>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</si>
  <si>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</si>
  <si>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</si>
  <si>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</si>
  <si>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</si>
  <si>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</si>
  <si>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</si>
  <si>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</si>
  <si>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</si>
  <si>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</si>
  <si>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</si>
  <si>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</si>
  <si>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</si>
  <si>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</si>
  <si>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</si>
  <si>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</si>
  <si>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</si>
  <si>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</si>
  <si>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</si>
  <si>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</si>
  <si>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</si>
  <si>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</si>
  <si>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</si>
  <si>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</si>
  <si>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</si>
  <si>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</si>
  <si>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</si>
  <si>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</si>
  <si>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</si>
  <si>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</si>
  <si>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</si>
  <si>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</si>
  <si>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</si>
  <si>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</si>
  <si>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</si>
  <si>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</si>
  <si>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</si>
  <si>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</si>
  <si>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</si>
  <si>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</si>
  <si>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</si>
  <si>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</si>
  <si>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</si>
  <si>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</si>
  <si>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</si>
  <si>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</si>
  <si>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</si>
  <si>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</si>
  <si>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</si>
  <si>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</si>
  <si>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</si>
  <si>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</si>
  <si>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</si>
  <si>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</si>
  <si>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</si>
  <si>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</si>
  <si>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</si>
  <si>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</si>
  <si>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</si>
  <si>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</si>
  <si>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</si>
  <si>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</si>
  <si>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</si>
  <si>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</si>
  <si>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</si>
  <si>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</si>
  <si>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</si>
  <si>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</si>
  <si>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</si>
  <si>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</si>
  <si>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</si>
  <si>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</si>
  <si>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</si>
  <si>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</si>
  <si>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</si>
  <si>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</si>
  <si>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</si>
  <si>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</si>
  <si>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</si>
  <si>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</si>
  <si>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</si>
  <si>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</si>
  <si>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</si>
  <si>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</si>
  <si>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</si>
  <si>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</si>
  <si>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</si>
  <si>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</si>
  <si>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</si>
  <si>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</si>
  <si>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</si>
  <si>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</si>
  <si>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</si>
  <si>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</si>
  <si>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</si>
  <si>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</si>
  <si>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</si>
  <si>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</si>
  <si>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</si>
  <si>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</si>
  <si>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</si>
  <si>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</si>
  <si>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</si>
  <si>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</si>
  <si>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</si>
  <si>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</si>
  <si>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</si>
  <si>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</si>
  <si>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</si>
  <si>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</si>
  <si>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</si>
  <si>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</si>
  <si>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</si>
  <si>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</si>
  <si>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</si>
  <si>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</si>
  <si>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</si>
  <si>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</si>
  <si>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</si>
  <si>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</si>
  <si>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</si>
  <si>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</si>
  <si>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</si>
  <si>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</si>
  <si>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</si>
  <si>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</si>
  <si>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</si>
  <si>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</si>
  <si>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</si>
  <si>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</si>
  <si>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</si>
  <si>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</si>
  <si>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</si>
  <si>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</si>
  <si>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</si>
  <si>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</si>
  <si>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</si>
  <si>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</si>
  <si>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</si>
  <si>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</si>
  <si>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</si>
  <si>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</si>
  <si>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</si>
  <si>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</si>
  <si>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</si>
  <si>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</si>
  <si>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</si>
  <si>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</si>
  <si>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</si>
  <si>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</si>
  <si>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</si>
  <si>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</si>
  <si>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</si>
  <si>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</si>
  <si>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</si>
  <si>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</si>
  <si>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</si>
  <si>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</si>
  <si>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</si>
  <si>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</si>
  <si>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</si>
  <si>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</si>
  <si>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</si>
  <si>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</si>
  <si>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</si>
  <si>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</si>
  <si>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</si>
  <si>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</si>
  <si>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</si>
  <si>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</si>
  <si>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</si>
  <si>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</si>
  <si>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</si>
  <si>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</si>
  <si>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</si>
  <si>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</si>
  <si>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</si>
  <si>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</si>
  <si>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</si>
  <si>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</si>
  <si>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</si>
  <si>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</si>
  <si>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</si>
  <si>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</si>
  <si>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</si>
  <si>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</si>
  <si>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</si>
  <si>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</si>
  <si>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</si>
  <si>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</si>
  <si>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</si>
  <si>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</si>
  <si>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</si>
  <si>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</si>
  <si>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</si>
  <si>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</si>
  <si>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</si>
  <si>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</si>
  <si>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</si>
  <si>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</si>
  <si>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</si>
  <si>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</si>
  <si>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</si>
  <si>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</si>
  <si>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</si>
  <si>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</si>
  <si>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</si>
  <si>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</si>
  <si>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</si>
  <si>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</si>
  <si>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</si>
  <si>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</si>
  <si>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</si>
  <si>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</si>
  <si>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</si>
  <si>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</si>
  <si>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</si>
  <si>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</si>
  <si>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</si>
  <si>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</si>
  <si>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</si>
  <si>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</si>
  <si>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</si>
  <si>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</si>
  <si>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</si>
  <si>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</si>
  <si>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</si>
  <si>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</si>
  <si>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</si>
  <si>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</si>
  <si>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</si>
  <si>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</si>
  <si>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</si>
  <si>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</si>
  <si>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</si>
  <si>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</si>
  <si>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</si>
  <si>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</si>
  <si>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</si>
  <si>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</si>
  <si>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</si>
  <si>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</si>
  <si>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</si>
  <si>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</si>
  <si>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</si>
  <si>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</si>
  <si>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</si>
  <si>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</si>
  <si>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</si>
  <si>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</si>
  <si>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</si>
  <si>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</si>
  <si>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</si>
  <si>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</si>
  <si>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</si>
  <si>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</si>
  <si>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</si>
  <si>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</si>
  <si>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</si>
  <si>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</si>
  <si>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</si>
  <si>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</si>
  <si>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</si>
  <si>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</si>
  <si>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</si>
  <si>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</si>
  <si>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</si>
  <si>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</si>
  <si>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</si>
  <si>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</si>
  <si>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</si>
  <si>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</si>
  <si>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</si>
  <si>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</si>
  <si>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</si>
  <si>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</si>
  <si>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</si>
  <si>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</si>
  <si>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</si>
  <si>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</si>
  <si>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</si>
  <si>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</si>
  <si>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</si>
  <si>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</si>
  <si>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</si>
  <si>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</si>
  <si>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</si>
  <si>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</si>
  <si>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</si>
  <si>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</si>
  <si>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</si>
  <si>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</si>
  <si>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</si>
  <si>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</si>
  <si>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</si>
  <si>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</si>
  <si>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</si>
  <si>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</si>
  <si>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</si>
  <si>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</si>
  <si>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</si>
  <si>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</si>
  <si>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</si>
  <si>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</si>
  <si>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</si>
  <si>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</si>
  <si>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</si>
  <si>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</si>
  <si>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</si>
  <si>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</si>
  <si>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</si>
  <si>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</si>
  <si>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</si>
  <si>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</si>
  <si>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</si>
  <si>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</si>
  <si>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</si>
  <si>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</si>
  <si>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</si>
  <si>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</si>
  <si>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</si>
  <si>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</si>
  <si>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</si>
  <si>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</si>
  <si>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</si>
  <si>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</si>
  <si>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</si>
  <si>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</si>
  <si>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</si>
  <si>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</si>
  <si>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</si>
  <si>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</si>
  <si>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</si>
  <si>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</si>
  <si>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</si>
  <si>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</si>
  <si>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</si>
  <si>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</si>
  <si>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</si>
  <si>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</si>
  <si>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</si>
  <si>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</si>
  <si>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</si>
  <si>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</si>
  <si>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</si>
  <si>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</si>
  <si>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</si>
  <si>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</si>
  <si>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</si>
  <si>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</si>
  <si>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</si>
  <si>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</si>
  <si>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</si>
  <si>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</si>
  <si>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</si>
  <si>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</si>
  <si>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</si>
  <si>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</si>
  <si>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</si>
  <si>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</si>
  <si>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</si>
  <si>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</si>
  <si>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</si>
  <si>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</si>
  <si>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</si>
  <si>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</si>
  <si>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</si>
  <si>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</si>
  <si>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</si>
  <si>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</si>
  <si>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</si>
  <si>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</si>
  <si>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</si>
  <si>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</si>
  <si>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</si>
  <si>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</si>
  <si>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</si>
  <si>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</si>
  <si>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</si>
  <si>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</si>
  <si>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</si>
  <si>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</si>
  <si>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</si>
  <si>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</si>
  <si>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</si>
  <si>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</si>
  <si>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</si>
  <si>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</si>
  <si>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</si>
  <si>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</si>
  <si>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</si>
  <si>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</si>
  <si>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</si>
  <si>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</si>
  <si>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</si>
  <si>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</si>
  <si>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</si>
  <si>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</si>
  <si>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</si>
  <si>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</si>
  <si>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</si>
  <si>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</si>
  <si>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</si>
  <si>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</si>
  <si>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</si>
  <si>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</si>
  <si>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</si>
  <si>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</si>
  <si>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</si>
  <si>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</si>
  <si>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</si>
  <si>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</si>
  <si>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</si>
  <si>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</si>
  <si>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</si>
  <si>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</si>
  <si>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</si>
  <si>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</si>
  <si>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</si>
  <si>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</si>
  <si>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</si>
  <si>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</si>
  <si>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</si>
  <si>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</si>
  <si>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</si>
  <si>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</si>
  <si>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</si>
  <si>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</si>
  <si>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</si>
  <si>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</si>
  <si>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</si>
  <si>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</si>
  <si>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</si>
  <si>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</si>
  <si>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</si>
  <si>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</si>
  <si>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</si>
  <si>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</si>
  <si>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</si>
  <si>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</si>
  <si>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</si>
  <si>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</si>
  <si>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</si>
  <si>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</si>
  <si>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</si>
  <si>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</si>
  <si>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</si>
  <si>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</si>
  <si>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</si>
  <si>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</si>
  <si>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</si>
  <si>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</si>
  <si>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</si>
  <si>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</si>
  <si>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</si>
  <si>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</si>
  <si>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</si>
  <si>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</si>
  <si>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</si>
  <si>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</si>
  <si>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</si>
  <si>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</si>
  <si>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</si>
  <si>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</si>
  <si>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</si>
  <si>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</si>
  <si>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</si>
  <si>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</si>
  <si>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</si>
  <si>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</si>
  <si>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</si>
  <si>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</si>
  <si>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</si>
  <si>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</si>
  <si>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</si>
  <si>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</si>
  <si>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</si>
  <si>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</si>
  <si>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</si>
  <si>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</si>
  <si>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</si>
  <si>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</si>
  <si>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</si>
  <si>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</si>
  <si>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</si>
  <si>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</si>
  <si>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</si>
  <si>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</si>
  <si>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</si>
  <si>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</si>
  <si>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</si>
  <si>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</si>
  <si>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</si>
  <si>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</si>
  <si>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</si>
  <si>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</si>
  <si>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</si>
  <si>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</si>
  <si>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</si>
  <si>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</si>
  <si>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</si>
  <si>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</si>
  <si>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</si>
  <si>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</si>
  <si>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</si>
  <si>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</si>
  <si>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</si>
  <si>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</si>
  <si>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</si>
  <si>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</si>
  <si>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</si>
  <si>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</si>
  <si>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</si>
  <si>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</si>
  <si>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</si>
  <si>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</si>
  <si>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</si>
  <si>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</si>
  <si>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</si>
  <si>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</si>
  <si>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</si>
  <si>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</si>
  <si>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</si>
  <si>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</si>
  <si>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</si>
  <si>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</si>
  <si>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</si>
  <si>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</si>
  <si>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</si>
  <si>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</si>
  <si>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</si>
  <si>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</si>
  <si>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</si>
  <si>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</si>
  <si>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</si>
  <si>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</si>
  <si>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</si>
  <si>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</si>
  <si>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</si>
  <si>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</si>
  <si>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</si>
  <si>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</si>
  <si>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</si>
  <si>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</si>
  <si>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</si>
  <si>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</si>
  <si>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</si>
  <si>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</si>
  <si>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</si>
  <si>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</si>
  <si>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</si>
  <si>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</si>
  <si>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</si>
  <si>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</si>
  <si>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</si>
  <si>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</si>
  <si>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</si>
  <si>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</si>
  <si>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</si>
  <si>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</si>
  <si>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</si>
  <si>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</si>
  <si>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</si>
  <si>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</si>
  <si>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</si>
  <si>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</si>
  <si>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</si>
  <si>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</si>
  <si>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</si>
  <si>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</si>
  <si>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</si>
  <si>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</si>
  <si>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</si>
  <si>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</si>
  <si>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</si>
  <si>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</si>
  <si>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</si>
  <si>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</si>
  <si>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</si>
  <si>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</si>
  <si>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</si>
  <si>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</si>
  <si>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</si>
  <si>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</si>
  <si>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</si>
  <si>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</si>
  <si>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</si>
  <si>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</si>
  <si>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</si>
  <si>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</si>
  <si>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</si>
  <si>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</si>
  <si>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</si>
  <si>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</si>
  <si>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</si>
  <si>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</si>
  <si>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</si>
  <si>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</si>
  <si>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</si>
  <si>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</si>
  <si>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</si>
  <si>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</si>
  <si>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</si>
  <si>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</si>
  <si>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</si>
  <si>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</si>
  <si>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</si>
  <si>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</si>
  <si>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</si>
  <si>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</si>
  <si>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</si>
  <si>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</si>
  <si>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</si>
  <si>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</si>
  <si>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</si>
  <si>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</si>
  <si>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</si>
  <si>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</si>
  <si>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</si>
  <si>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</si>
  <si>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</si>
  <si>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</si>
  <si>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</si>
  <si>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</si>
  <si>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</si>
  <si>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</si>
  <si>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</si>
  <si>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</si>
  <si>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</si>
  <si>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</si>
  <si>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</si>
  <si>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</si>
  <si>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</si>
  <si>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</si>
  <si>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</si>
  <si>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</si>
  <si>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</si>
  <si>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</si>
  <si>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</si>
  <si>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</si>
  <si>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</si>
  <si>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</si>
  <si>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</si>
  <si>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</si>
  <si>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</si>
  <si>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</si>
  <si>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</si>
  <si>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</si>
  <si>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</si>
  <si>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</si>
  <si>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</si>
  <si>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</si>
  <si>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</si>
  <si>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</si>
  <si>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</si>
  <si>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</si>
  <si>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</si>
  <si>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</si>
  <si>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</si>
  <si>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</si>
  <si>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</si>
  <si>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</si>
  <si>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</si>
  <si>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</si>
  <si>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</si>
  <si>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</si>
  <si>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</si>
  <si>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</si>
  <si>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</si>
  <si>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</si>
  <si>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</si>
  <si>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</si>
  <si>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</si>
  <si>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</si>
  <si>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</si>
  <si>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</si>
  <si>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</si>
  <si>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</si>
  <si>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</si>
  <si>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</si>
  <si>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</si>
  <si>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</si>
  <si>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</si>
  <si>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</si>
  <si>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</si>
  <si>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</si>
  <si>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</si>
  <si>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</si>
  <si>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</si>
  <si>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</si>
  <si>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</si>
  <si>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</si>
  <si>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</si>
  <si>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</si>
  <si>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</si>
  <si>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</si>
  <si>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</si>
  <si>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</si>
  <si>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</si>
  <si>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</si>
  <si>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</si>
  <si>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</si>
  <si>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</si>
  <si>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</si>
  <si>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</si>
  <si>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</si>
  <si>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</si>
  <si>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</si>
  <si>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</si>
  <si>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</si>
  <si>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</si>
  <si>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</si>
  <si>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</si>
  <si>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</si>
  <si>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</si>
  <si>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</si>
  <si>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</si>
  <si>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</si>
  <si>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</si>
  <si>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</si>
  <si>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</si>
  <si>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</si>
  <si>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</si>
  <si>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</si>
  <si>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</si>
  <si>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</si>
  <si>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</si>
  <si>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</si>
  <si>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</si>
  <si>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</si>
  <si>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</si>
  <si>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</si>
  <si>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</si>
  <si>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</si>
  <si>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</si>
  <si>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</si>
  <si>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</si>
  <si>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</si>
  <si>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</si>
  <si>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</si>
  <si>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</si>
  <si>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</si>
  <si>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</si>
  <si>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</si>
  <si>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</si>
  <si>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</si>
  <si>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</si>
  <si>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</si>
  <si>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</si>
  <si>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</si>
  <si>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</si>
  <si>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</si>
  <si>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</si>
  <si>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</si>
  <si>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</si>
  <si>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</si>
  <si>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</si>
  <si>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</si>
  <si>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</si>
  <si>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</si>
  <si>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</si>
  <si>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</si>
  <si>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</si>
  <si>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</si>
  <si>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</si>
  <si>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</si>
  <si>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</si>
  <si>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</si>
  <si>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</si>
  <si>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</si>
  <si>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</si>
  <si>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</si>
  <si>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</si>
  <si>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</si>
  <si>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</si>
  <si>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</si>
  <si>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</si>
  <si>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</si>
  <si>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</si>
  <si>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</si>
  <si>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</si>
  <si>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</si>
  <si>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</si>
  <si>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</si>
  <si>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</si>
  <si>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</si>
  <si>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</si>
  <si>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</si>
  <si>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</si>
  <si>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</si>
  <si>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</si>
  <si>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</si>
  <si>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</si>
  <si>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</si>
  <si>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</si>
  <si>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</si>
  <si>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</si>
  <si>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</si>
  <si>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</si>
  <si>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</si>
  <si>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</si>
  <si>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</si>
  <si>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</si>
  <si>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</si>
  <si>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</si>
  <si>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</si>
  <si>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</si>
  <si>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</si>
  <si>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</si>
  <si>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</si>
  <si>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</si>
  <si>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</si>
  <si>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</si>
  <si>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</si>
  <si>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</si>
  <si>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</si>
  <si>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</si>
  <si>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</si>
  <si>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</si>
  <si>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</si>
  <si>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</si>
  <si>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</si>
  <si>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</si>
  <si>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</si>
  <si>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</si>
  <si>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</si>
  <si>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</si>
  <si>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</si>
  <si>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</si>
  <si>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</si>
  <si>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</si>
  <si>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</si>
  <si>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</si>
  <si>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</si>
  <si>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</si>
  <si>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</si>
  <si>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</si>
  <si>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</si>
  <si>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</si>
  <si>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</si>
  <si>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</si>
  <si>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</si>
  <si>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</si>
  <si>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</si>
  <si>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</si>
  <si>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</si>
  <si>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</si>
  <si>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</si>
  <si>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</si>
  <si>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</si>
  <si>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</si>
  <si>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</si>
  <si>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</si>
  <si>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</si>
  <si>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</si>
  <si>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</si>
  <si>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</si>
  <si>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</si>
  <si>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</si>
  <si>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</si>
  <si>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</si>
  <si>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</si>
  <si>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</si>
  <si>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</si>
  <si>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</si>
  <si>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</si>
  <si>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</si>
  <si>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</si>
  <si>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</si>
  <si>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</si>
  <si>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</si>
  <si>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</si>
  <si>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</si>
  <si>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</si>
  <si>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</si>
  <si>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</si>
  <si>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</si>
  <si>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</si>
  <si>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</si>
  <si>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</si>
  <si>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</si>
  <si>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</si>
  <si>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</si>
  <si>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</si>
  <si>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</si>
  <si>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</si>
  <si>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</si>
  <si>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</si>
  <si>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</si>
  <si>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</si>
  <si>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</si>
  <si>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</si>
  <si>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</si>
  <si>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</si>
  <si>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</si>
  <si>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</si>
  <si>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</si>
  <si>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</si>
  <si>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</si>
  <si>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</si>
  <si>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</si>
  <si>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</si>
  <si>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</si>
  <si>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</si>
  <si>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</si>
  <si>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</si>
  <si>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</si>
  <si>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</si>
  <si>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</si>
  <si>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</si>
  <si>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</si>
  <si>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</si>
  <si>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</si>
  <si>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</si>
  <si>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</si>
  <si>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</si>
  <si>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</si>
  <si>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</si>
  <si>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</si>
  <si>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</si>
  <si>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</si>
  <si>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</si>
  <si>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</si>
  <si>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</si>
  <si>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</si>
  <si>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</si>
  <si>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</si>
  <si>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</si>
  <si>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</si>
  <si>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</si>
  <si>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</si>
  <si>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</si>
  <si>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</si>
  <si>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</si>
  <si>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</si>
  <si>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</si>
  <si>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</si>
  <si>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</si>
  <si>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</si>
  <si>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</si>
  <si>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</si>
  <si>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</si>
  <si>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</si>
  <si>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</si>
  <si>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</si>
  <si>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</si>
  <si>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</si>
  <si>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</si>
  <si>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</si>
  <si>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</si>
  <si>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</si>
  <si>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</si>
  <si>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</si>
  <si>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</si>
  <si>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</si>
  <si>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</si>
  <si>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</si>
  <si>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</si>
  <si>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</si>
  <si>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</si>
  <si>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</si>
  <si>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</si>
  <si>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</si>
  <si>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</si>
  <si>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</si>
  <si>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</si>
  <si>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</si>
  <si>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</si>
  <si>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</si>
  <si>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</si>
  <si>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</si>
  <si>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</si>
  <si>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</si>
  <si>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</si>
  <si>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</si>
  <si>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</si>
  <si>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</si>
  <si>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</si>
  <si>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</si>
  <si>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</si>
  <si>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</si>
  <si>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</si>
  <si>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</si>
  <si>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</si>
  <si>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</si>
  <si>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</si>
  <si>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</si>
  <si>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</si>
  <si>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</si>
  <si>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</si>
  <si>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</si>
  <si>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</si>
  <si>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</si>
  <si>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</si>
  <si>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</si>
  <si>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</si>
  <si>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</si>
  <si>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</si>
  <si>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</si>
  <si>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</si>
  <si>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</si>
  <si>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</si>
  <si>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</si>
  <si>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</si>
  <si>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</si>
  <si>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</si>
  <si>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</si>
  <si>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</si>
  <si>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</si>
  <si>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</si>
  <si>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</si>
  <si>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</si>
  <si>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</si>
  <si>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</si>
  <si>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</si>
  <si>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</si>
  <si>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</si>
  <si>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</si>
  <si>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</si>
  <si>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</si>
  <si>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</si>
  <si>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</si>
  <si>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</si>
  <si>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</si>
  <si>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</si>
  <si>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</si>
  <si>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</si>
  <si>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</si>
  <si>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</si>
  <si>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</si>
  <si>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</si>
  <si>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</si>
  <si>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</si>
  <si>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</si>
  <si>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</si>
  <si>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</si>
  <si>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</si>
  <si>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</si>
  <si>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</si>
  <si>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</si>
  <si>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</si>
  <si>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</si>
  <si>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</si>
  <si>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</si>
  <si>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</si>
  <si>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</si>
  <si>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</si>
  <si>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</si>
  <si>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</si>
  <si>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</si>
  <si>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</si>
  <si>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</si>
  <si>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</si>
  <si>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</si>
  <si>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</si>
  <si>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</si>
  <si>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</si>
  <si>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</si>
  <si>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</si>
  <si>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</si>
  <si>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</si>
  <si>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</si>
  <si>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</si>
  <si>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</si>
  <si>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</si>
  <si>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</si>
  <si>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</si>
  <si>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</si>
  <si>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</si>
  <si>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</si>
  <si>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</si>
  <si>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</si>
  <si>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</si>
  <si>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</si>
  <si>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</si>
  <si>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</si>
  <si>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</si>
  <si>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</si>
  <si>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</si>
  <si>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</si>
  <si>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</si>
  <si>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</si>
  <si>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</si>
  <si>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</si>
  <si>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</si>
  <si>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</si>
  <si>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</si>
  <si>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</si>
  <si>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</si>
  <si>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</si>
  <si>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</si>
  <si>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</si>
  <si>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</si>
  <si>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</si>
  <si>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</si>
  <si>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</si>
  <si>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</si>
  <si>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</si>
  <si>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</si>
  <si>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</si>
  <si>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</si>
  <si>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</si>
  <si>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</si>
  <si>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</si>
  <si>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</si>
  <si>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</si>
  <si>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</si>
  <si>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</si>
  <si>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</si>
  <si>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</si>
  <si>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</si>
  <si>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</si>
  <si>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</si>
  <si>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</si>
  <si>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</si>
  <si>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</si>
  <si>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</si>
  <si>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</si>
  <si>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</si>
  <si>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</si>
  <si>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</si>
  <si>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</si>
  <si>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</si>
  <si>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</si>
  <si>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</si>
  <si>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</si>
  <si>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</si>
  <si>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</si>
  <si>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</si>
  <si>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</si>
  <si>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</si>
  <si>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</si>
  <si>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</si>
  <si>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</si>
  <si>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</si>
  <si>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</si>
  <si>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</si>
  <si>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</si>
  <si>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</si>
  <si>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</si>
  <si>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</si>
  <si>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</si>
  <si>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</si>
  <si>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</si>
  <si>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</si>
  <si>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</si>
  <si>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</si>
  <si>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</si>
  <si>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</si>
  <si>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</si>
  <si>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</si>
  <si>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</si>
  <si>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</si>
  <si>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</si>
  <si>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</si>
  <si>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</si>
  <si>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</si>
  <si>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</si>
  <si>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</si>
  <si>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</si>
  <si>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</si>
  <si>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</si>
  <si>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</si>
  <si>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</si>
  <si>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</si>
  <si>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</si>
  <si>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</si>
  <si>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</si>
  <si>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</si>
  <si>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</si>
  <si>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</si>
  <si>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</si>
  <si>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</si>
  <si>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</si>
  <si>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</si>
  <si>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</si>
  <si>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</si>
  <si>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</si>
  <si>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</si>
  <si>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</si>
  <si>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</si>
  <si>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</si>
  <si>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</si>
  <si>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</si>
  <si>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</si>
  <si>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</si>
  <si>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</si>
  <si>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</si>
  <si>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</si>
  <si>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</si>
  <si>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</si>
  <si>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</si>
  <si>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</si>
  <si>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</si>
  <si>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</si>
  <si>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</si>
  <si>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</si>
  <si>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</si>
  <si>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</si>
  <si>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</si>
  <si>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</si>
  <si>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</si>
  <si>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</si>
  <si>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</si>
  <si>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</si>
  <si>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</si>
  <si>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</si>
  <si>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</si>
  <si>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</si>
  <si>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</si>
  <si>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</si>
  <si>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</si>
  <si>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</si>
  <si>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</si>
  <si>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</si>
  <si>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</si>
  <si>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</si>
  <si>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</si>
  <si>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</si>
  <si>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</si>
  <si>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</si>
  <si>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</si>
  <si>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</si>
  <si>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</si>
  <si>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</si>
  <si>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</si>
  <si>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</si>
  <si>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</si>
  <si>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</si>
  <si>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</si>
  <si>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</si>
  <si>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</si>
  <si>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</si>
  <si>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</si>
  <si>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</si>
  <si>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</si>
  <si>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</si>
  <si>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</si>
  <si>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</si>
  <si>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</si>
  <si>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</si>
  <si>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</si>
  <si>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</si>
  <si>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</si>
  <si>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</si>
  <si>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</si>
  <si>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</si>
  <si>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</si>
  <si>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</si>
  <si>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</si>
  <si>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</si>
  <si>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</si>
  <si>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</si>
  <si>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</si>
  <si>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</si>
  <si>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</si>
  <si>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</si>
  <si>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</si>
  <si>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</si>
  <si>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</si>
  <si>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</si>
  <si>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</si>
  <si>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</si>
  <si>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</si>
  <si>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</si>
  <si>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</si>
  <si>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</si>
  <si>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</si>
  <si>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</si>
  <si>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</si>
  <si>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</si>
  <si>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</si>
  <si>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</si>
  <si>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</si>
  <si>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</si>
  <si>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</si>
  <si>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</si>
  <si>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</si>
  <si>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</si>
  <si>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</si>
  <si>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</si>
  <si>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</si>
  <si>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</si>
  <si>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</si>
  <si>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</si>
  <si>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</si>
  <si>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</si>
  <si>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</si>
  <si>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</si>
  <si>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</si>
  <si>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</si>
  <si>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</si>
  <si>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</si>
  <si>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</si>
  <si>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</si>
  <si>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</si>
  <si>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</si>
  <si>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</si>
  <si>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</si>
  <si>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</si>
  <si>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</si>
  <si>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</si>
  <si>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</si>
  <si>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</si>
  <si>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</si>
  <si>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</si>
  <si>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</si>
  <si>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</si>
  <si>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</si>
  <si>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</si>
  <si>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</si>
  <si>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</si>
  <si>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</si>
  <si>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</si>
  <si>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</si>
  <si>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</si>
  <si>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</si>
  <si>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</si>
  <si>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</si>
  <si>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</si>
  <si>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</si>
  <si>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</si>
  <si>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</si>
  <si>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</si>
  <si>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</si>
  <si>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</si>
  <si>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</si>
  <si>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</si>
  <si>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</si>
  <si>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</si>
  <si>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</si>
  <si>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</si>
  <si>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</si>
  <si>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</si>
  <si>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</si>
  <si>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</si>
  <si>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</si>
  <si>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</si>
  <si>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</si>
  <si>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</si>
  <si>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</si>
  <si>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</si>
  <si>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</si>
  <si>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</si>
  <si>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</si>
  <si>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</si>
  <si>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</si>
  <si>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</si>
  <si>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</si>
  <si>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</si>
  <si>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</si>
  <si>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</si>
  <si>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</si>
  <si>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</si>
  <si>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</si>
  <si>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</si>
  <si>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</si>
  <si>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</si>
  <si>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</si>
  <si>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</si>
  <si>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</si>
  <si>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</si>
  <si>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</si>
  <si>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</si>
  <si>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</si>
  <si>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</si>
  <si>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</si>
  <si>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</si>
  <si>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</si>
  <si>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</si>
  <si>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</si>
  <si>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</si>
  <si>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</si>
  <si>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</si>
  <si>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</si>
  <si>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</si>
  <si>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</si>
  <si>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</si>
  <si>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</si>
  <si>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</si>
  <si>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</si>
  <si>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</si>
  <si>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</si>
  <si>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</si>
  <si>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</si>
  <si>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</si>
  <si>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</si>
  <si>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</si>
  <si>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</si>
  <si>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</si>
  <si>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</si>
  <si>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</si>
  <si>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</si>
  <si>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</si>
  <si>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</si>
  <si>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</si>
  <si>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</si>
  <si>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</si>
  <si>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</si>
  <si>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</si>
  <si>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</si>
  <si>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</si>
  <si>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</si>
  <si>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</si>
  <si>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</si>
  <si>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</si>
  <si>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</si>
  <si>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</si>
  <si>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</si>
  <si>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</si>
  <si>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</si>
  <si>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</si>
  <si>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</si>
  <si>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</si>
  <si>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</si>
  <si>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</si>
  <si>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</si>
  <si>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</si>
  <si>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</si>
  <si>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</si>
  <si>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</si>
  <si>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</si>
  <si>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</si>
  <si>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</si>
  <si>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</si>
  <si>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</si>
  <si>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</si>
  <si>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</si>
  <si>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</si>
  <si>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</si>
  <si>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</si>
  <si>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</si>
  <si>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</si>
  <si>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</si>
  <si>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</si>
  <si>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</si>
  <si>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</si>
  <si>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</si>
  <si>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</si>
  <si>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</si>
  <si>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</si>
  <si>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</si>
  <si>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</si>
  <si>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</si>
  <si>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</si>
  <si>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</si>
  <si>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</si>
  <si>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</si>
  <si>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</si>
  <si>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</si>
  <si>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</si>
  <si>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</si>
  <si>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</si>
  <si>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</si>
  <si>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</si>
  <si>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</si>
  <si>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</si>
  <si>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</si>
  <si>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</si>
  <si>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</si>
  <si>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</si>
  <si>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</si>
  <si>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</si>
  <si>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</si>
  <si>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</si>
  <si>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</si>
  <si>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</si>
  <si>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</si>
  <si>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</si>
  <si>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</si>
  <si>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</si>
  <si>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</si>
  <si>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</si>
  <si>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</si>
  <si>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</si>
  <si>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</si>
  <si>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</si>
  <si>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</si>
  <si>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</si>
  <si>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</si>
  <si>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</si>
  <si>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</si>
  <si>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</si>
  <si>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</si>
  <si>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</si>
  <si>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</si>
  <si>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</si>
  <si>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</si>
  <si>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</si>
  <si>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</si>
  <si>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</si>
  <si>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</si>
  <si>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</si>
  <si>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</si>
  <si>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</si>
  <si>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</si>
  <si>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</si>
  <si>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</si>
  <si>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</si>
  <si>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</si>
  <si>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</si>
  <si>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</si>
  <si>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</si>
  <si>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</si>
  <si>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</si>
  <si>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</si>
  <si>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</si>
  <si>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</si>
  <si>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</si>
  <si>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</si>
  <si>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</si>
  <si>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</si>
  <si>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</si>
  <si>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</si>
  <si>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</si>
  <si>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</si>
  <si>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</si>
  <si>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</si>
  <si>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</si>
  <si>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</si>
  <si>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</si>
  <si>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</si>
  <si>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</si>
  <si>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</si>
  <si>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</si>
  <si>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</si>
  <si>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</si>
  <si>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</si>
  <si>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</si>
  <si>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</si>
  <si>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</si>
  <si>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</si>
  <si>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</si>
  <si>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</si>
  <si>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</si>
  <si>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</si>
  <si>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</si>
  <si>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</si>
  <si>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</si>
  <si>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</si>
  <si>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</si>
  <si>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</si>
  <si>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</si>
  <si>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</si>
  <si>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</si>
  <si>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</si>
  <si>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</si>
  <si>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</si>
  <si>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</si>
  <si>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</si>
  <si>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</si>
  <si>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</si>
  <si>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</si>
  <si>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</si>
  <si>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</si>
  <si>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</si>
  <si>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</si>
  <si>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</si>
  <si>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</si>
  <si>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</si>
  <si>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</si>
  <si>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</si>
  <si>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</si>
  <si>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</si>
  <si>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</si>
  <si>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</si>
  <si>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</si>
  <si>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</si>
  <si>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</si>
  <si>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</si>
  <si>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</si>
  <si>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</si>
  <si>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</si>
  <si>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</si>
  <si>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</si>
  <si>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</si>
  <si>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</si>
  <si>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</si>
  <si>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</si>
  <si>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</si>
  <si>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</si>
  <si>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</si>
  <si>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</si>
  <si>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</si>
  <si>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</si>
  <si>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</si>
  <si>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</si>
  <si>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</si>
  <si>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</si>
  <si>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</si>
  <si>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</si>
  <si>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</si>
  <si>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</si>
  <si>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</si>
  <si>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</si>
  <si>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</si>
  <si>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</si>
  <si>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</si>
  <si>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</si>
  <si>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</si>
  <si>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</si>
  <si>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</si>
  <si>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</si>
  <si>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</si>
  <si>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</si>
  <si>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</si>
  <si>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</si>
  <si>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</si>
  <si>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</si>
  <si>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</si>
  <si>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</si>
  <si>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</si>
  <si>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</si>
  <si>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</si>
  <si>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</si>
  <si>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</si>
  <si>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</si>
  <si>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</si>
  <si>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</si>
  <si>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</si>
  <si>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</si>
  <si>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</si>
  <si>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</si>
  <si>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</si>
  <si>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</si>
  <si>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</si>
  <si>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</si>
  <si>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</si>
  <si>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</si>
  <si>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</si>
  <si>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</si>
  <si>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</si>
  <si>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</si>
  <si>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</si>
  <si>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</si>
  <si>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</si>
  <si>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</si>
  <si>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</si>
  <si>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</si>
  <si>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</si>
  <si>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</si>
  <si>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</si>
  <si>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</si>
  <si>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</si>
  <si>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</si>
  <si>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</si>
  <si>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</si>
  <si>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</si>
  <si>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</si>
  <si>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</si>
  <si>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</si>
  <si>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</si>
  <si>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</si>
  <si>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</si>
  <si>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</si>
  <si>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</si>
  <si>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</si>
  <si>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</si>
  <si>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</si>
  <si>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</si>
  <si>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</si>
  <si>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</si>
  <si>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</si>
  <si>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</si>
  <si>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</si>
  <si>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</si>
  <si>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</si>
  <si>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</si>
  <si>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</si>
  <si>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</si>
  <si>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</si>
  <si>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</si>
  <si>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</si>
  <si>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</si>
  <si>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</si>
  <si>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</si>
  <si>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</si>
  <si>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</si>
  <si>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</si>
  <si>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</si>
  <si>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</si>
  <si>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</si>
  <si>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</si>
  <si>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</si>
  <si>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</si>
  <si>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</si>
  <si>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</si>
  <si>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</si>
  <si>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</si>
  <si>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</si>
  <si>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</si>
  <si>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</si>
  <si>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</si>
  <si>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</si>
  <si>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</si>
  <si>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</si>
  <si>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</si>
  <si>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</si>
  <si>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</si>
  <si>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</si>
  <si>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</si>
  <si>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</si>
  <si>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</si>
  <si>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</si>
  <si>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</si>
  <si>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</si>
  <si>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</si>
  <si>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</si>
  <si>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</si>
  <si>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</si>
  <si>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</si>
  <si>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</si>
  <si>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</si>
  <si>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</si>
  <si>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</si>
  <si>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</si>
  <si>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</si>
  <si>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</si>
  <si>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</si>
  <si>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</si>
  <si>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</si>
  <si>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</si>
  <si>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</si>
  <si>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</si>
  <si>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</si>
  <si>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</si>
  <si>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</si>
  <si>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</si>
  <si>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</si>
  <si>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</si>
  <si>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</si>
  <si>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</si>
  <si>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</si>
  <si>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</si>
  <si>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</si>
  <si>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</si>
  <si>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</si>
  <si>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</si>
  <si>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</si>
  <si>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</si>
  <si>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</si>
  <si>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</si>
  <si>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</si>
  <si>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</si>
  <si>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</si>
  <si>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</si>
  <si>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</si>
  <si>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</si>
  <si>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</si>
  <si>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</si>
  <si>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</si>
  <si>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</si>
  <si>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</si>
  <si>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</si>
  <si>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</si>
  <si>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</si>
  <si>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</si>
  <si>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</si>
  <si>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</si>
  <si>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</si>
  <si>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</si>
  <si>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</si>
  <si>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</si>
  <si>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</si>
  <si>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</si>
  <si>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</si>
  <si>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</si>
  <si>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</si>
  <si>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</si>
  <si>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</si>
  <si>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</si>
  <si>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</si>
  <si>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</si>
  <si>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</si>
  <si>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</si>
  <si>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</si>
  <si>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</si>
  <si>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</si>
  <si>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</si>
  <si>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</si>
  <si>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</si>
  <si>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</si>
  <si>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</si>
  <si>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</si>
  <si>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</si>
  <si>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</si>
  <si>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</si>
  <si>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</si>
  <si>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</si>
  <si>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</si>
  <si>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</si>
  <si>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</si>
  <si>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</si>
  <si>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</si>
  <si>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</si>
  <si>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</si>
  <si>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</si>
  <si>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</si>
  <si>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</si>
  <si>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</si>
  <si>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</si>
  <si>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</si>
  <si>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</si>
  <si>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</si>
  <si>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</si>
  <si>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</si>
  <si>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</si>
  <si>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</si>
  <si>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</si>
  <si>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</si>
  <si>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</si>
  <si>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</si>
  <si>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</si>
  <si>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</si>
  <si>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</si>
  <si>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</si>
  <si>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</si>
  <si>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</si>
  <si>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</si>
  <si>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</si>
  <si>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</si>
  <si>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</si>
  <si>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</si>
  <si>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</si>
  <si>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</si>
  <si>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</si>
  <si>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</si>
  <si>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</si>
  <si>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</si>
  <si>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</si>
  <si>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</si>
  <si>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</si>
  <si>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</si>
  <si>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</si>
  <si>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</si>
  <si>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</si>
  <si>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</si>
  <si>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</si>
  <si>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</si>
  <si>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</si>
  <si>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</si>
  <si>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</si>
  <si>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</si>
  <si>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</si>
  <si>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</si>
  <si>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</si>
  <si>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</si>
  <si>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</si>
  <si>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</si>
  <si>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</si>
  <si>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</si>
  <si>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</si>
  <si>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</si>
  <si>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</si>
  <si>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</si>
  <si>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</si>
  <si>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</si>
  <si>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</si>
  <si>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</si>
  <si>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</si>
  <si>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</si>
  <si>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</si>
  <si>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</si>
  <si>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</si>
  <si>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</si>
  <si>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</si>
  <si>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</si>
  <si>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</si>
  <si>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</si>
  <si>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</si>
  <si>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</si>
  <si>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</si>
  <si>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</si>
  <si>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</si>
  <si>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</si>
  <si>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</si>
  <si>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</si>
  <si>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</si>
  <si>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</si>
  <si>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</si>
  <si>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</si>
  <si>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</si>
  <si>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</si>
  <si>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</si>
  <si>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</si>
  <si>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</si>
  <si>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</si>
  <si>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</si>
  <si>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</si>
  <si>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</si>
  <si>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</si>
  <si>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</si>
  <si>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</si>
  <si>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</si>
  <si>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</si>
  <si>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</si>
  <si>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</si>
  <si>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</si>
  <si>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</si>
  <si>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</si>
  <si>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</si>
  <si>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</si>
  <si>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</si>
  <si>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</si>
  <si>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</si>
  <si>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</si>
  <si>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</si>
  <si>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</si>
  <si>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</si>
  <si>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</si>
  <si>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</si>
  <si>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</si>
  <si>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</si>
  <si>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</si>
  <si>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</si>
  <si>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</si>
  <si>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</si>
  <si>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</si>
  <si>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</si>
  <si>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</si>
  <si>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</si>
  <si>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</si>
  <si>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</si>
  <si>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</si>
  <si>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</si>
  <si>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</si>
  <si>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</si>
  <si>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</si>
  <si>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</si>
  <si>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</si>
  <si>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</si>
  <si>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</si>
  <si>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</si>
  <si>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</si>
  <si>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</si>
  <si>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</si>
  <si>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</si>
  <si>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</si>
  <si>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</si>
  <si>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</si>
  <si>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</si>
  <si>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</si>
  <si>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</si>
  <si>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</si>
  <si>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</si>
  <si>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</si>
  <si>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</si>
  <si>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</si>
  <si>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</si>
  <si>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</si>
  <si>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</si>
  <si>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</si>
  <si>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</si>
  <si>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</si>
  <si>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</si>
  <si>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</si>
  <si>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</si>
  <si>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</si>
  <si>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</si>
  <si>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</si>
  <si>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</si>
  <si>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</si>
  <si>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</si>
  <si>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</si>
  <si>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</si>
  <si>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</si>
  <si>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</si>
  <si>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</si>
  <si>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</si>
  <si>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</si>
  <si>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</si>
  <si>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</si>
  <si>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</si>
  <si>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</si>
  <si>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</si>
  <si>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</si>
  <si>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</si>
  <si>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</si>
  <si>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</si>
  <si>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</si>
  <si>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</si>
  <si>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</si>
  <si>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</si>
  <si>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</si>
  <si>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</si>
  <si>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</si>
  <si>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</si>
  <si>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</si>
  <si>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</si>
  <si>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</si>
  <si>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</si>
  <si>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</si>
  <si>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</si>
  <si>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</si>
  <si>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</si>
  <si>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</si>
  <si>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</si>
  <si>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</si>
  <si>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</si>
  <si>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</si>
  <si>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</si>
  <si>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</si>
  <si>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</si>
  <si>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</si>
  <si>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</si>
  <si>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</si>
  <si>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</si>
  <si>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</si>
  <si>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</si>
  <si>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</si>
  <si>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</si>
  <si>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</si>
  <si>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</si>
  <si>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</si>
  <si>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</si>
  <si>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</si>
  <si>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</si>
  <si>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</si>
  <si>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</si>
  <si>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</si>
  <si>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</si>
  <si>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</si>
  <si>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</si>
  <si>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</si>
  <si>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</si>
  <si>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</si>
  <si>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</si>
  <si>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</si>
  <si>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</si>
  <si>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</si>
  <si>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</si>
  <si>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</si>
  <si>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</si>
  <si>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</si>
  <si>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</si>
  <si>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</si>
  <si>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</si>
  <si>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</si>
  <si>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</si>
  <si>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</si>
  <si>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</si>
  <si>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</si>
  <si>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</si>
  <si>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</si>
  <si>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</si>
  <si>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</si>
  <si>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</si>
  <si>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</si>
  <si>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</si>
  <si>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</si>
  <si>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</si>
  <si>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</si>
  <si>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</si>
  <si>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</si>
  <si>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</si>
  <si>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</si>
  <si>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</si>
  <si>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</si>
  <si>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</si>
  <si>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</si>
  <si>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</si>
  <si>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</si>
  <si>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</si>
  <si>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</si>
  <si>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</si>
  <si>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</si>
  <si>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</si>
  <si>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</si>
  <si>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</si>
  <si>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</si>
  <si>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</si>
  <si>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</si>
  <si>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</si>
  <si>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</si>
  <si>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</si>
  <si>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</si>
  <si>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</si>
  <si>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</si>
  <si>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</si>
  <si>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</si>
  <si>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</si>
  <si>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</si>
  <si>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</si>
  <si>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</si>
  <si>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</si>
  <si>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</si>
  <si>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</si>
  <si>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</si>
  <si>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</si>
  <si>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</si>
  <si>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</si>
  <si>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</si>
  <si>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</si>
  <si>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</si>
  <si>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</si>
  <si>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</si>
  <si>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</si>
  <si>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</si>
  <si>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</si>
  <si>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</si>
  <si>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</si>
  <si>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</si>
  <si>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</si>
  <si>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</si>
  <si>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</si>
  <si>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</si>
  <si>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</si>
  <si>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</si>
  <si>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</si>
  <si>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</si>
  <si>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</si>
  <si>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</si>
  <si>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</si>
  <si>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</si>
  <si>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</si>
  <si>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</si>
  <si>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</si>
  <si>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</si>
  <si>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</si>
  <si>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</si>
  <si>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</si>
  <si>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</si>
  <si>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</si>
  <si>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</si>
  <si>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</si>
  <si>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</si>
  <si>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</si>
  <si>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</si>
  <si>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</si>
  <si>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</si>
  <si>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</si>
  <si>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</si>
  <si>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</si>
  <si>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</si>
  <si>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</si>
  <si>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</si>
  <si>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</si>
  <si>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</si>
  <si>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</si>
  <si>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</si>
  <si>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</si>
  <si>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</si>
  <si>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</si>
  <si>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</si>
  <si>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</si>
  <si>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</si>
  <si>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</si>
  <si>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</si>
  <si>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</si>
  <si>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</si>
  <si>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</si>
  <si>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</si>
  <si>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</si>
  <si>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</si>
  <si>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</si>
  <si>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</si>
  <si>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</si>
  <si>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</si>
  <si>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</si>
  <si>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</si>
  <si>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</si>
  <si>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</si>
  <si>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</si>
  <si>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</si>
  <si>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</si>
  <si>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</si>
  <si>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</si>
  <si>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</si>
  <si>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</si>
  <si>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</si>
  <si>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</si>
  <si>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</si>
  <si>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</si>
  <si>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</si>
  <si>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</si>
  <si>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</si>
  <si>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</si>
  <si>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</si>
  <si>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</si>
  <si>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</si>
  <si>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</si>
  <si>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</si>
  <si>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</si>
  <si>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</si>
  <si>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</si>
  <si>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</si>
  <si>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</si>
  <si>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</si>
  <si>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</si>
  <si>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</si>
  <si>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</si>
  <si>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</si>
  <si>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</si>
  <si>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</si>
  <si>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</si>
  <si>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</si>
  <si>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</si>
  <si>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</si>
  <si>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</si>
  <si>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</si>
  <si>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</si>
  <si>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</si>
  <si>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</si>
  <si>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</si>
  <si>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</si>
  <si>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</si>
  <si>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</si>
  <si>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</si>
  <si>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</si>
  <si>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</si>
  <si>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</si>
  <si>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</si>
  <si>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</si>
  <si>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</si>
  <si>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</si>
  <si>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</si>
  <si>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</si>
  <si>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</si>
  <si>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</si>
  <si>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</si>
  <si>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</si>
  <si>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</si>
  <si>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</si>
  <si>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</si>
  <si>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</si>
  <si>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</si>
  <si>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</si>
  <si>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</si>
  <si>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</si>
  <si>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</si>
  <si>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</si>
  <si>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</si>
  <si>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</si>
  <si>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</si>
  <si>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</si>
  <si>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</si>
  <si>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</si>
  <si>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</si>
  <si>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</si>
  <si>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</si>
  <si>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</si>
  <si>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</si>
  <si>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</si>
  <si>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</si>
  <si>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</si>
  <si>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</si>
  <si>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</si>
  <si>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</si>
  <si>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</si>
  <si>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</si>
  <si>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</si>
  <si>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</si>
  <si>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</si>
  <si>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</si>
  <si>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</si>
  <si>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</si>
  <si>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</si>
  <si>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</si>
  <si>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</si>
  <si>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</si>
  <si>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</si>
  <si>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</si>
  <si>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</si>
  <si>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</si>
  <si>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</si>
  <si>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</si>
  <si>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</si>
  <si>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</si>
  <si>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</si>
  <si>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</si>
  <si>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</si>
  <si>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</si>
  <si>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</si>
  <si>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</si>
  <si>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</si>
  <si>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</si>
  <si>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</si>
  <si>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</si>
  <si>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</si>
  <si>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</si>
  <si>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</si>
  <si>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</si>
  <si>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</si>
  <si>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</si>
  <si>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</si>
  <si>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</si>
  <si>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</si>
  <si>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</si>
  <si>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</si>
  <si>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</si>
  <si>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</si>
  <si>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</si>
  <si>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</si>
  <si>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</si>
  <si>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</si>
  <si>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</si>
  <si>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</si>
  <si>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</si>
  <si>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</si>
  <si>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</si>
  <si>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</si>
  <si>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</si>
  <si>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</si>
  <si>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</si>
  <si>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</si>
  <si>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</si>
  <si>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</si>
  <si>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</si>
  <si>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</si>
  <si>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</si>
  <si>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</si>
  <si>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</si>
  <si>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</si>
  <si>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</si>
  <si>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</si>
  <si>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</si>
  <si>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</si>
  <si>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</si>
  <si>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</si>
  <si>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</si>
  <si>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</si>
  <si>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</si>
  <si>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</si>
  <si>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</si>
  <si>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</si>
  <si>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</si>
  <si>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</si>
  <si>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</si>
  <si>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</si>
  <si>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</si>
  <si>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</si>
  <si>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</si>
  <si>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</si>
  <si>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</si>
  <si>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</si>
  <si>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</si>
  <si>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</si>
  <si>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</si>
  <si>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</si>
  <si>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</si>
  <si>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</si>
  <si>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</si>
  <si>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</si>
  <si>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</si>
  <si>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</si>
  <si>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</si>
  <si>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</si>
  <si>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</si>
  <si>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</si>
  <si>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</si>
  <si>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</si>
  <si>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</si>
  <si>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</si>
  <si>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</si>
  <si>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</si>
  <si>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</si>
  <si>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</si>
  <si>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</si>
  <si>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</si>
  <si>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</si>
  <si>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</si>
  <si>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</si>
  <si>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</si>
  <si>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</si>
  <si>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</si>
  <si>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</si>
  <si>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</si>
  <si>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</si>
  <si>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</si>
  <si>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</si>
  <si>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</si>
  <si>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</si>
  <si>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</si>
  <si>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</si>
  <si>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</si>
  <si>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</si>
  <si>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</si>
  <si>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</si>
  <si>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</si>
  <si>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</si>
  <si>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</si>
  <si>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</si>
  <si>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</si>
  <si>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</si>
  <si>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</si>
  <si>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</si>
  <si>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</si>
  <si>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</si>
  <si>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</si>
  <si>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</si>
  <si>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</si>
  <si>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</si>
  <si>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</si>
  <si>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</si>
  <si>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</si>
  <si>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</si>
  <si>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</si>
  <si>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</si>
  <si>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</si>
  <si>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</si>
  <si>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</si>
  <si>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</si>
  <si>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</si>
  <si>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</si>
  <si>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</si>
  <si>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</si>
  <si>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</si>
  <si>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</si>
  <si>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</si>
  <si>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</si>
  <si>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</si>
  <si>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</si>
  <si>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</si>
  <si>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</si>
  <si>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</si>
  <si>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</si>
  <si>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</si>
  <si>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</si>
  <si>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</si>
  <si>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</si>
  <si>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</si>
  <si>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</si>
  <si>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</si>
  <si>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</si>
  <si>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</si>
  <si>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</si>
  <si>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</si>
  <si>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</si>
  <si>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</si>
  <si>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</si>
  <si>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</si>
  <si>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</si>
  <si>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</si>
  <si>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</si>
  <si>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</si>
  <si>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</si>
  <si>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</si>
  <si>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</si>
  <si>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</si>
  <si>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</si>
  <si>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</si>
  <si>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</si>
  <si>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</si>
  <si>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</si>
  <si>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</si>
  <si>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</si>
  <si>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</si>
  <si>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</si>
  <si>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</si>
  <si>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</si>
  <si>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</si>
  <si>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</si>
  <si>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</si>
  <si>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</si>
  <si>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</si>
  <si>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</si>
  <si>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</si>
  <si>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</si>
  <si>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</si>
  <si>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</si>
  <si>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</si>
  <si>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</si>
  <si>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</si>
  <si>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</si>
  <si>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</si>
  <si>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</si>
  <si>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</si>
  <si>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</si>
  <si>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</si>
  <si>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</si>
  <si>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</si>
  <si>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</si>
  <si>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</si>
  <si>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</si>
  <si>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</si>
  <si>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</si>
  <si>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</si>
  <si>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</si>
  <si>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</si>
  <si>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</si>
  <si>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</si>
  <si>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</si>
  <si>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</si>
  <si>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</si>
  <si>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</si>
  <si>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</si>
  <si>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</si>
  <si>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</si>
  <si>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</si>
  <si>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</si>
  <si>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</si>
  <si>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</si>
  <si>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</si>
  <si>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</si>
  <si>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</si>
  <si>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</si>
  <si>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</si>
  <si>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</si>
  <si>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</si>
  <si>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</si>
  <si>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</si>
  <si>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</si>
  <si>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</si>
  <si>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</si>
  <si>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</si>
  <si>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</si>
  <si>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</si>
  <si>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</si>
  <si>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</si>
  <si>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</si>
  <si>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</si>
  <si>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</si>
  <si>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</si>
  <si>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</si>
  <si>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</si>
  <si>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</si>
  <si>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</si>
  <si>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</si>
  <si>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</si>
  <si>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</si>
  <si>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</si>
  <si>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</si>
  <si>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</si>
  <si>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</si>
  <si>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</si>
  <si>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</si>
  <si>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</si>
  <si>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</si>
  <si>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</si>
  <si>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</si>
  <si>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</si>
  <si>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</si>
  <si>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</si>
  <si>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</si>
  <si>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</si>
  <si>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</si>
  <si>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</si>
  <si>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</si>
  <si>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</si>
  <si>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</si>
  <si>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</si>
  <si>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</si>
  <si>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</si>
  <si>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</si>
  <si>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</si>
  <si>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</si>
  <si>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</si>
  <si>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</si>
  <si>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</si>
  <si>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</si>
  <si>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</si>
  <si>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</si>
  <si>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</si>
  <si>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</si>
  <si>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</si>
  <si>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</si>
  <si>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</si>
  <si>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</si>
  <si>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</si>
  <si>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</si>
  <si>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</si>
  <si>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</si>
  <si>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</si>
  <si>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</si>
  <si>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</si>
  <si>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</si>
  <si>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</si>
  <si>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</si>
  <si>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</si>
  <si>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</si>
  <si>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</si>
  <si>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</si>
  <si>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</si>
  <si>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</si>
  <si>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</si>
  <si>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</si>
  <si>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</si>
  <si>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</si>
  <si>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</si>
  <si>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</si>
  <si>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</si>
  <si>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</si>
  <si>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</si>
  <si>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</si>
  <si>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</si>
  <si>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</si>
  <si>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</si>
  <si>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</si>
  <si>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</si>
  <si>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</si>
  <si>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</si>
  <si>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</si>
  <si>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</si>
  <si>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</si>
  <si>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</si>
  <si>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</si>
  <si>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</si>
  <si>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</si>
  <si>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</si>
  <si>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</si>
  <si>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</si>
  <si>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</si>
  <si>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</si>
  <si>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</si>
  <si>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</si>
  <si>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</si>
  <si>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</si>
  <si>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</si>
  <si>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</si>
  <si>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</si>
  <si>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</si>
  <si>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</si>
  <si>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</si>
  <si>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</si>
  <si>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</si>
  <si>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</si>
  <si>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</si>
  <si>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</si>
  <si>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</si>
  <si>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</si>
  <si>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</si>
  <si>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</si>
  <si>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</si>
  <si>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</si>
  <si>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</si>
  <si>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</si>
  <si>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</si>
  <si>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</si>
  <si>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</si>
  <si>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</si>
  <si>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</si>
  <si>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</si>
  <si>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</si>
  <si>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</si>
  <si>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</si>
  <si>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</si>
  <si>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</si>
  <si>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</si>
  <si>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</si>
  <si>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</si>
  <si>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</si>
  <si>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</si>
  <si>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</si>
  <si>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</si>
  <si>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</si>
  <si>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</si>
  <si>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</si>
  <si>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</si>
  <si>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</si>
  <si>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</si>
  <si>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</si>
  <si>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</si>
  <si>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</si>
  <si>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</si>
  <si>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</si>
  <si>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</si>
  <si>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</si>
  <si>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</si>
  <si>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</si>
  <si>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</si>
  <si>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</si>
  <si>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</si>
  <si>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</si>
  <si>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</si>
  <si>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</si>
  <si>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</si>
  <si>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</si>
  <si>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</si>
  <si>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</si>
  <si>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</si>
  <si>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</si>
  <si>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</si>
  <si>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</si>
  <si>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</si>
  <si>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</si>
  <si>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</si>
  <si>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</si>
  <si>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</si>
  <si>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</si>
  <si>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</si>
  <si>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</si>
  <si>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</si>
  <si>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</si>
  <si>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</si>
  <si>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</si>
  <si>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</si>
  <si>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</si>
  <si>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</si>
  <si>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</si>
  <si>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</si>
  <si>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</si>
  <si>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</si>
  <si>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</si>
  <si>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</si>
  <si>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</si>
  <si>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</si>
  <si>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</si>
  <si>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</si>
  <si>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</si>
  <si>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</si>
  <si>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</si>
  <si>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</si>
  <si>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</si>
  <si>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</si>
  <si>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</si>
  <si>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</si>
  <si>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</si>
  <si>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</si>
  <si>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</si>
  <si>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</si>
  <si>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</si>
  <si>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</si>
  <si>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</si>
  <si>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</si>
  <si>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</si>
  <si>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</si>
  <si>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</si>
  <si>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</si>
  <si>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</si>
  <si>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</si>
  <si>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</si>
  <si>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</si>
  <si>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</si>
  <si>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</si>
  <si>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</si>
  <si>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</si>
  <si>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</si>
  <si>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</si>
  <si>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</si>
  <si>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</si>
  <si>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</si>
  <si>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</si>
  <si>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</si>
  <si>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</si>
  <si>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</si>
  <si>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</si>
  <si>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</si>
  <si>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</si>
  <si>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</si>
  <si>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</si>
  <si>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</si>
  <si>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</si>
  <si>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</si>
  <si>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</si>
  <si>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</si>
  <si>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</si>
  <si>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</si>
  <si>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</si>
  <si>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</si>
  <si>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</si>
  <si>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</si>
  <si>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</si>
  <si>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</si>
  <si>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</si>
  <si>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</si>
  <si>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</si>
  <si>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</si>
  <si>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</si>
  <si>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</si>
  <si>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</si>
  <si>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</si>
  <si>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</si>
  <si>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</si>
  <si>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</si>
  <si>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</si>
  <si>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</si>
  <si>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</si>
  <si>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</si>
  <si>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</si>
  <si>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</si>
  <si>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</si>
  <si>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</si>
  <si>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</si>
  <si>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</si>
  <si>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</si>
  <si>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</si>
  <si>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</si>
  <si>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</si>
  <si>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</si>
  <si>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</si>
  <si>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</si>
  <si>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</si>
  <si>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</si>
  <si>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</si>
  <si>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</si>
  <si>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</si>
  <si>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</si>
  <si>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</si>
  <si>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</si>
  <si>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</si>
  <si>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</si>
  <si>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</si>
  <si>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</si>
  <si>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</si>
  <si>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</si>
  <si>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</si>
  <si>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</si>
  <si>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</si>
  <si>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</si>
  <si>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</si>
  <si>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</si>
  <si>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</si>
  <si>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</si>
  <si>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</si>
  <si>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</si>
  <si>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</si>
  <si>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</si>
  <si>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</si>
  <si>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</si>
  <si>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</si>
  <si>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</si>
  <si>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</si>
  <si>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</si>
  <si>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</si>
  <si>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</si>
  <si>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</si>
  <si>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</si>
  <si>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</si>
  <si>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</si>
  <si>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</si>
  <si>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</si>
  <si>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</si>
  <si>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</si>
  <si>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</si>
  <si>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</si>
  <si>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</si>
  <si>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</si>
  <si>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</si>
  <si>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</si>
  <si>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</si>
  <si>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</si>
  <si>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</si>
  <si>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</si>
  <si>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</si>
  <si>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</si>
  <si>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</si>
  <si>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</si>
  <si>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</si>
  <si>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</si>
  <si>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</si>
  <si>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</si>
  <si>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</si>
  <si>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</si>
  <si>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</si>
  <si>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</si>
  <si>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</si>
  <si>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</si>
  <si>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</si>
  <si>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</si>
  <si>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</si>
  <si>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</si>
  <si>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</si>
  <si>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</si>
  <si>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</si>
  <si>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</si>
  <si>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</si>
  <si>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</si>
  <si>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</si>
  <si>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</si>
  <si>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</si>
  <si>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</si>
  <si>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</si>
  <si>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</si>
  <si>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</si>
  <si>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</si>
  <si>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</si>
  <si>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</si>
  <si>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</si>
  <si>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</si>
  <si>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</si>
  <si>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</si>
  <si>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</si>
  <si>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</si>
  <si>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</si>
  <si>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</si>
  <si>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</si>
  <si>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</si>
  <si>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</si>
  <si>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</si>
  <si>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</si>
  <si>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</si>
  <si>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</si>
  <si>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</si>
  <si>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</si>
  <si>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</si>
  <si>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</si>
  <si>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</si>
  <si>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</si>
  <si>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</si>
  <si>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</si>
  <si>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</si>
  <si>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</si>
  <si>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</si>
  <si>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</si>
  <si>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</si>
  <si>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</si>
  <si>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</si>
  <si>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</si>
  <si>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</si>
  <si>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</si>
  <si>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</si>
  <si>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</si>
  <si>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</si>
  <si>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</si>
  <si>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</si>
  <si>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</si>
  <si>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</si>
  <si>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</si>
  <si>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</si>
  <si>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</si>
  <si>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</si>
  <si>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</si>
  <si>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</si>
  <si>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</si>
  <si>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</si>
  <si>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</si>
  <si>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</si>
  <si>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</si>
  <si>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</si>
  <si>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</si>
  <si>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</si>
  <si>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</si>
  <si>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</si>
  <si>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</si>
  <si>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</si>
  <si>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</si>
  <si>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</si>
  <si>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</si>
  <si>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</si>
  <si>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</si>
  <si>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</si>
  <si>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</si>
  <si>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</si>
  <si>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</si>
  <si>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</si>
  <si>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</si>
  <si>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</si>
  <si>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</si>
  <si>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</si>
  <si>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</si>
  <si>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</si>
  <si>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</si>
  <si>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</si>
  <si>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</si>
  <si>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</si>
  <si>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</si>
  <si>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</si>
  <si>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</si>
  <si>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</si>
  <si>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</si>
  <si>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</si>
  <si>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</si>
  <si>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</si>
  <si>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</si>
  <si>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</si>
  <si>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</si>
  <si>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</si>
  <si>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</si>
  <si>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</si>
  <si>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</si>
  <si>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</si>
  <si>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</si>
  <si>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</si>
  <si>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</si>
  <si>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</si>
  <si>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</si>
  <si>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</si>
  <si>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</si>
  <si>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</si>
  <si>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</si>
  <si>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</si>
  <si>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</si>
  <si>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</si>
  <si>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</si>
  <si>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</si>
  <si>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</si>
  <si>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</si>
  <si>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</si>
  <si>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</si>
  <si>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</si>
  <si>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</si>
  <si>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</si>
  <si>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</si>
  <si>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</si>
  <si>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</si>
  <si>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</si>
  <si>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</si>
  <si>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</si>
  <si>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</si>
  <si>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</si>
  <si>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</si>
  <si>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</si>
  <si>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</si>
  <si>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</si>
  <si>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</si>
  <si>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</si>
  <si>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</si>
  <si>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</si>
  <si>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</si>
  <si>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</si>
  <si>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</si>
  <si>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</si>
  <si>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</si>
  <si>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</si>
  <si>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</si>
  <si>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</si>
  <si>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</si>
  <si>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</si>
  <si>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</si>
  <si>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</si>
  <si>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</si>
  <si>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</si>
  <si>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</si>
  <si>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</si>
  <si>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</si>
  <si>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</si>
  <si>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</si>
  <si>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</si>
  <si>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</si>
  <si>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</si>
  <si>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</si>
  <si>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</si>
  <si>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</si>
  <si>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</si>
  <si>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</si>
  <si>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</si>
  <si>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</si>
  <si>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</si>
  <si>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</si>
  <si>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</si>
  <si>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</si>
  <si>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</si>
  <si>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</si>
  <si>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</si>
  <si>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</si>
  <si>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</si>
  <si>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</si>
  <si>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</si>
  <si>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</si>
  <si>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</si>
  <si>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</si>
  <si>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</si>
  <si>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</si>
  <si>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</si>
  <si>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</si>
  <si>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</si>
  <si>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</si>
  <si>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</si>
  <si>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</si>
  <si>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</si>
  <si>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</si>
  <si>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</si>
  <si>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</si>
  <si>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</si>
  <si>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</si>
  <si>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</si>
  <si>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</si>
  <si>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</si>
  <si>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</si>
  <si>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</si>
  <si>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</si>
  <si>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</si>
  <si>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</si>
  <si>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</si>
  <si>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</si>
  <si>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</si>
  <si>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</si>
  <si>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</si>
  <si>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</si>
  <si>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</si>
  <si>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</si>
  <si>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</si>
  <si>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</si>
  <si>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</si>
  <si>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</si>
  <si>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</si>
  <si>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</si>
  <si>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</si>
  <si>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</si>
  <si>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</si>
  <si>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</si>
  <si>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</si>
  <si>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</si>
  <si>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</si>
  <si>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</si>
  <si>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</si>
  <si>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</si>
  <si>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</si>
  <si>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</si>
  <si>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</si>
  <si>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</si>
  <si>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</si>
  <si>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</si>
  <si>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</si>
  <si>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</si>
  <si>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</si>
  <si>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</si>
  <si>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</si>
  <si>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</si>
  <si>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</si>
  <si>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</si>
  <si>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</si>
  <si>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</si>
  <si>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</si>
  <si>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</si>
  <si>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</si>
  <si>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</si>
  <si>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</si>
  <si>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</si>
  <si>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</si>
  <si>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</si>
  <si>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</si>
  <si>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</si>
  <si>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</si>
  <si>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</si>
  <si>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</si>
  <si>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</si>
  <si>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</si>
  <si>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</si>
  <si>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</si>
  <si>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</si>
  <si>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</si>
  <si>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</si>
  <si>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</si>
  <si>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</si>
  <si>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</si>
  <si>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</si>
  <si>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</si>
  <si>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</si>
  <si>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</si>
  <si>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</si>
  <si>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</si>
  <si>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</si>
  <si>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</si>
  <si>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</si>
  <si>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</si>
  <si>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</si>
  <si>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</si>
  <si>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</si>
  <si>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</si>
  <si>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</si>
  <si>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</si>
  <si>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</si>
  <si>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</si>
  <si>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</si>
  <si>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</si>
  <si>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</si>
  <si>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</si>
  <si>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</si>
  <si>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</si>
  <si>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</si>
  <si>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</si>
  <si>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</si>
  <si>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</si>
  <si>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</si>
  <si>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</si>
  <si>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</si>
  <si>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</si>
  <si>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</si>
  <si>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</si>
  <si>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</si>
  <si>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</si>
  <si>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</si>
  <si>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</si>
  <si>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</si>
  <si>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</si>
  <si>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</si>
  <si>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</si>
  <si>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</si>
  <si>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</si>
  <si>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</si>
  <si>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</si>
  <si>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</si>
  <si>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</si>
  <si>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</si>
  <si>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</si>
  <si>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</si>
  <si>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</si>
  <si>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</si>
  <si>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</si>
  <si>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</si>
  <si>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</si>
  <si>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</si>
  <si>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</si>
  <si>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</si>
  <si>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</si>
  <si>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</si>
  <si>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</si>
  <si>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</si>
  <si>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</si>
  <si>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</si>
  <si>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</si>
  <si>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</si>
  <si>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</si>
  <si>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</si>
  <si>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</si>
  <si>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</si>
  <si>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</si>
  <si>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</si>
  <si>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</si>
  <si>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</si>
  <si>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</si>
  <si>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</si>
  <si>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</si>
  <si>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</si>
  <si>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</si>
  <si>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</si>
  <si>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</si>
  <si>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</si>
  <si>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</si>
  <si>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</si>
  <si>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</si>
  <si>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</si>
  <si>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</si>
  <si>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</si>
  <si>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</si>
  <si>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</si>
  <si>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</si>
  <si>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</si>
  <si>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</si>
  <si>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</si>
  <si>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</si>
  <si>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</si>
  <si>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</si>
  <si>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</si>
  <si>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</si>
  <si>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</si>
  <si>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</si>
  <si>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</si>
  <si>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</si>
  <si>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</si>
  <si>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</si>
  <si>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</si>
  <si>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</si>
  <si>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</si>
  <si>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</si>
  <si>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</si>
  <si>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</si>
  <si>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</si>
  <si>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</si>
  <si>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</si>
  <si>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</si>
  <si>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</si>
  <si>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</si>
  <si>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</si>
  <si>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</si>
  <si>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</si>
  <si>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</si>
  <si>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</si>
  <si>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</si>
  <si>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</si>
  <si>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</si>
  <si>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</si>
  <si>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</si>
  <si>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</si>
  <si>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</si>
  <si>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</si>
  <si>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</si>
  <si>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</si>
  <si>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</si>
  <si>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</si>
  <si>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</si>
  <si>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</si>
  <si>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</si>
  <si>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</si>
  <si>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</si>
  <si>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</si>
  <si>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</si>
  <si>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</si>
  <si>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</si>
  <si>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</si>
  <si>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</si>
  <si>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</si>
  <si>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</si>
  <si>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</si>
  <si>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</si>
  <si>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</si>
  <si>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</si>
  <si>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</si>
  <si>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</si>
  <si>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</si>
  <si>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</si>
  <si>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</si>
  <si>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</si>
  <si>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</si>
  <si>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</si>
  <si>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</si>
  <si>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</si>
  <si>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</si>
  <si>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</si>
  <si>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</si>
  <si>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</si>
  <si>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</si>
  <si>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</si>
  <si>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</si>
  <si>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</si>
  <si>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</si>
  <si>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</si>
  <si>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</si>
  <si>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</si>
  <si>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</si>
  <si>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</si>
  <si>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</si>
  <si>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</si>
  <si>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</si>
  <si>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</si>
  <si>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</si>
  <si>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</si>
  <si>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</si>
  <si>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</si>
  <si>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</si>
  <si>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</si>
  <si>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</si>
  <si>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</si>
  <si>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</si>
  <si>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</si>
  <si>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</si>
  <si>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</si>
  <si>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</si>
  <si>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</si>
  <si>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</si>
  <si>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</si>
  <si>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</si>
  <si>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</si>
  <si>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</si>
  <si>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</si>
  <si>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</si>
  <si>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</si>
  <si>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</si>
  <si>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</si>
  <si>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</si>
  <si>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</si>
  <si>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</si>
  <si>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</si>
  <si>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</si>
  <si>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</si>
  <si>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</si>
  <si>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</si>
  <si>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</si>
  <si>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</si>
  <si>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</si>
  <si>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</si>
  <si>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</si>
  <si>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</si>
  <si>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</si>
  <si>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</si>
  <si>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</si>
  <si>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</si>
  <si>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</si>
  <si>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</si>
  <si>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</si>
  <si>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</si>
  <si>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</si>
  <si>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</si>
  <si>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</si>
  <si>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</si>
  <si>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</si>
  <si>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</si>
  <si>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</si>
  <si>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</si>
  <si>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</si>
  <si>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</si>
  <si>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</si>
  <si>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</si>
  <si>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</si>
  <si>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</si>
  <si>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</si>
  <si>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</si>
  <si>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</si>
  <si>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</si>
  <si>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</si>
  <si>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</si>
  <si>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</si>
  <si>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</si>
  <si>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</si>
  <si>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</si>
  <si>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</si>
  <si>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</si>
  <si>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</si>
  <si>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</si>
  <si>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</si>
  <si>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</si>
  <si>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</si>
  <si>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</si>
  <si>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</si>
  <si>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</si>
  <si>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</si>
  <si>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</si>
  <si>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</si>
  <si>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</si>
  <si>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</si>
  <si>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</si>
  <si>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</si>
  <si>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</si>
  <si>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</si>
  <si>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</si>
  <si>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</si>
  <si>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</si>
  <si>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</si>
  <si>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</si>
  <si>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</si>
  <si>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</si>
  <si>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</si>
  <si>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</si>
  <si>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</si>
  <si>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</si>
  <si>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</si>
  <si>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</si>
  <si>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</si>
  <si>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</si>
  <si>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</si>
  <si>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</si>
  <si>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</si>
  <si>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</si>
  <si>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</si>
  <si>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</si>
  <si>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</si>
  <si>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</si>
  <si>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</si>
  <si>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</si>
  <si>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</si>
  <si>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</si>
  <si>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</si>
  <si>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</si>
  <si>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</si>
  <si>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</si>
  <si>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</si>
  <si>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</si>
  <si>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</si>
  <si>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</si>
  <si>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</si>
  <si>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</si>
  <si>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</si>
  <si>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</si>
  <si>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</si>
  <si>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</si>
  <si>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</si>
  <si>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</si>
  <si>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</si>
  <si>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</si>
  <si>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</si>
  <si>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</si>
  <si>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</si>
  <si>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</si>
  <si>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</si>
  <si>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</si>
  <si>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</si>
  <si>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</si>
  <si>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</si>
  <si>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</si>
  <si>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</si>
  <si>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</si>
  <si>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</si>
  <si>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</si>
  <si>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</si>
  <si>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</si>
  <si>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</si>
  <si>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</si>
  <si>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</si>
  <si>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</si>
  <si>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</si>
  <si>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</si>
  <si>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</si>
  <si>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</si>
  <si>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</si>
  <si>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</si>
  <si>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</si>
  <si>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</si>
  <si>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</si>
  <si>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</si>
  <si>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</si>
  <si>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</si>
  <si>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</si>
  <si>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</si>
  <si>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</si>
  <si>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</si>
  <si>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</si>
  <si>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</si>
  <si>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</si>
  <si>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</si>
  <si>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</si>
  <si>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</si>
  <si>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</si>
  <si>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</si>
  <si>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</si>
  <si>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</si>
  <si>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</si>
  <si>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</si>
  <si>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</si>
  <si>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</si>
  <si>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</si>
  <si>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</si>
  <si>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</si>
  <si>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</si>
  <si>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</si>
  <si>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</si>
  <si>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</si>
  <si>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</si>
  <si>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</si>
  <si>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</si>
  <si>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</si>
  <si>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</si>
  <si>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</si>
  <si>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</si>
  <si>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</si>
  <si>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</si>
  <si>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</si>
  <si>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</si>
  <si>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</si>
  <si>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</si>
  <si>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</si>
  <si>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</si>
  <si>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</si>
  <si>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</si>
  <si>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</si>
  <si>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</si>
  <si>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</si>
  <si>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</si>
  <si>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</si>
  <si>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</si>
  <si>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</si>
  <si>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</si>
  <si>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</si>
  <si>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</si>
  <si>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</si>
  <si>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</si>
  <si>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</si>
  <si>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</si>
  <si>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</si>
  <si>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</si>
  <si>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</si>
  <si>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</si>
  <si>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</si>
  <si>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</si>
  <si>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</si>
  <si>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</si>
  <si>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</si>
  <si>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</si>
  <si>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</si>
  <si>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</si>
  <si>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</si>
  <si>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</si>
  <si>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</si>
  <si>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</si>
  <si>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</si>
  <si>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</si>
  <si>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</si>
  <si>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</si>
  <si>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</si>
  <si>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</si>
  <si>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</si>
  <si>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</si>
  <si>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</si>
  <si>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</si>
  <si>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</si>
  <si>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</si>
  <si>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</si>
  <si>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</si>
  <si>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</si>
  <si>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</si>
  <si>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</si>
  <si>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</si>
  <si>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</si>
  <si>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</si>
  <si>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</si>
  <si>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</si>
  <si>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</si>
  <si>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</si>
  <si>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</si>
  <si>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</si>
  <si>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</si>
  <si>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</si>
  <si>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</si>
  <si>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</si>
  <si>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</si>
  <si>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</si>
  <si>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</si>
  <si>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</si>
  <si>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</si>
  <si>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</si>
  <si>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</si>
  <si>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</si>
  <si>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</si>
  <si>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</si>
  <si>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</si>
  <si>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</si>
  <si>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</si>
  <si>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</si>
  <si>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</si>
  <si>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</si>
  <si>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</si>
  <si>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</si>
  <si>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</si>
  <si>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</si>
  <si>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</si>
  <si>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</si>
  <si>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</si>
  <si>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</si>
  <si>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</si>
  <si>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</si>
  <si>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</si>
  <si>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</si>
  <si>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</si>
  <si>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</si>
  <si>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</si>
  <si>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</si>
  <si>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</si>
  <si>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</si>
  <si>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</si>
  <si>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</si>
  <si>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</si>
  <si>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</si>
  <si>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</si>
  <si>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</si>
  <si>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</si>
  <si>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</si>
  <si>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</si>
  <si>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</si>
  <si>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</si>
  <si>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</si>
  <si>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</si>
  <si>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</si>
  <si>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</si>
  <si>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</si>
  <si>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</si>
  <si>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</si>
  <si>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</si>
  <si>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</si>
  <si>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</si>
  <si>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</si>
  <si>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</si>
  <si>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</si>
  <si>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</si>
  <si>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</si>
  <si>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</si>
  <si>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</si>
  <si>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</si>
  <si>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</si>
  <si>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</si>
  <si>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</si>
  <si>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</si>
  <si>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</si>
  <si>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</si>
  <si>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</si>
  <si>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</si>
  <si>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</si>
  <si>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</si>
  <si>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</si>
  <si>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</si>
  <si>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</si>
  <si>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</si>
  <si>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</si>
  <si>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</si>
  <si>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</si>
  <si>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</si>
  <si>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</si>
  <si>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</si>
  <si>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</si>
  <si>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</si>
  <si>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</si>
  <si>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</si>
  <si>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</si>
  <si>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</si>
  <si>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</si>
  <si>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</si>
  <si>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</si>
  <si>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</si>
  <si>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</si>
  <si>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</si>
  <si>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</si>
  <si>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</si>
  <si>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</si>
  <si>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</si>
  <si>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</si>
  <si>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</si>
  <si>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</si>
  <si>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</si>
  <si>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</si>
  <si>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</si>
  <si>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</si>
  <si>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</si>
  <si>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</si>
  <si>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</si>
  <si>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</si>
  <si>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</si>
  <si>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</si>
  <si>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</si>
  <si>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</si>
  <si>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</si>
  <si>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</si>
  <si>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</si>
  <si>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</si>
  <si>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</si>
  <si>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</si>
  <si>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</si>
  <si>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</si>
  <si>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</si>
  <si>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</si>
  <si>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</si>
  <si>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</si>
  <si>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</si>
  <si>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</si>
  <si>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</si>
  <si>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</si>
  <si>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</si>
  <si>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</si>
  <si>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</si>
  <si>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</si>
  <si>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</si>
  <si>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</si>
  <si>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</si>
  <si>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</si>
  <si>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</si>
  <si>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</si>
  <si>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</si>
  <si>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</si>
  <si>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</si>
  <si>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</si>
  <si>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</si>
  <si>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</si>
  <si>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</si>
  <si>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</si>
  <si>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</si>
  <si>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</si>
  <si>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</si>
  <si>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</si>
  <si>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</si>
  <si>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</si>
  <si>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</si>
  <si>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</si>
  <si>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</si>
  <si>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</si>
  <si>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</si>
  <si>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</si>
  <si>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</si>
  <si>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</si>
  <si>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</si>
  <si>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</si>
  <si>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</si>
  <si>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</si>
  <si>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</si>
  <si>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</si>
  <si>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</si>
  <si>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</si>
  <si>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</si>
  <si>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</si>
  <si>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</si>
  <si>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</si>
  <si>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</si>
  <si>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</si>
  <si>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</si>
  <si>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</si>
  <si>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</si>
  <si>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</si>
  <si>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</si>
  <si>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</si>
  <si>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</si>
  <si>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</si>
  <si>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</si>
  <si>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</si>
  <si>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</si>
  <si>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</si>
  <si>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</si>
  <si>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</si>
  <si>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</si>
  <si>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</si>
  <si>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</si>
  <si>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</si>
  <si>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</si>
  <si>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</si>
  <si>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</si>
  <si>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</si>
  <si>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</si>
  <si>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</si>
  <si>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</si>
  <si>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</si>
  <si>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</si>
  <si>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</si>
  <si>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</si>
  <si>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</si>
  <si>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</si>
  <si>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</si>
  <si>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</si>
  <si>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</si>
  <si>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</si>
  <si>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</si>
  <si>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</si>
  <si>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</si>
  <si>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</si>
  <si>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</si>
  <si>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</si>
  <si>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</si>
  <si>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</si>
  <si>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</si>
  <si>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</si>
  <si>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</si>
  <si>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</si>
  <si>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</si>
  <si>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</si>
  <si>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</si>
  <si>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</si>
  <si>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</si>
  <si>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</si>
  <si>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</si>
  <si>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</si>
  <si>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</si>
  <si>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</si>
  <si>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</si>
  <si>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</si>
  <si>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</si>
  <si>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</si>
  <si>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</si>
  <si>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</si>
  <si>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</si>
  <si>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</si>
  <si>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</si>
  <si>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</si>
  <si>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</si>
  <si>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</si>
  <si>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</si>
  <si>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</si>
  <si>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</si>
  <si>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</si>
  <si>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</si>
  <si>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</si>
  <si>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</si>
  <si>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</si>
  <si>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</si>
  <si>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</si>
  <si>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</si>
  <si>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</si>
  <si>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</si>
  <si>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</si>
  <si>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</si>
  <si>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</si>
  <si>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</si>
  <si>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</si>
  <si>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</si>
  <si>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</si>
  <si>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</si>
  <si>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</si>
  <si>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</si>
  <si>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</si>
  <si>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</si>
  <si>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</si>
  <si>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</si>
  <si>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</si>
  <si>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</si>
  <si>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</si>
  <si>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</si>
  <si>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</si>
  <si>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</si>
  <si>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</si>
  <si>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</si>
  <si>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</si>
  <si>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</si>
  <si>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</si>
  <si>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</si>
  <si>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</si>
  <si>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</si>
  <si>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</si>
  <si>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</si>
  <si>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</si>
  <si>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</si>
  <si>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</si>
  <si>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</si>
  <si>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</si>
  <si>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</si>
  <si>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</si>
  <si>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</si>
  <si>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</si>
  <si>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</si>
  <si>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</si>
  <si>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</si>
  <si>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</si>
  <si>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</si>
  <si>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</si>
  <si>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</si>
  <si>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</si>
  <si>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</si>
  <si>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</si>
  <si>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</si>
  <si>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</si>
  <si>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</si>
  <si>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</si>
  <si>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</si>
  <si>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</si>
  <si>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</si>
  <si>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</si>
  <si>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</si>
  <si>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</si>
  <si>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</si>
  <si>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</si>
  <si>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</si>
  <si>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</si>
  <si>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</si>
  <si>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</si>
  <si>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</si>
  <si>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</si>
  <si>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</si>
  <si>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</si>
  <si>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</si>
  <si>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</si>
  <si>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</si>
  <si>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</si>
  <si>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</si>
  <si>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</si>
  <si>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</si>
  <si>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</si>
  <si>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</si>
  <si>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</si>
  <si>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</si>
  <si>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</si>
  <si>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</si>
  <si>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</si>
  <si>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</si>
  <si>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</si>
  <si>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</si>
  <si>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</si>
  <si>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</si>
  <si>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</si>
  <si>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</si>
  <si>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</si>
  <si>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</si>
  <si>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</si>
  <si>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</si>
  <si>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</si>
  <si>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</si>
  <si>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</si>
  <si>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</si>
  <si>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</si>
  <si>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</si>
  <si>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</si>
  <si>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</si>
  <si>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</si>
  <si>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</si>
  <si>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</si>
  <si>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</si>
  <si>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</si>
  <si>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</si>
  <si>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</si>
  <si>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</si>
  <si>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</si>
  <si>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</si>
  <si>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</si>
  <si>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</si>
  <si>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</si>
  <si>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</si>
  <si>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</si>
  <si>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</si>
  <si>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</si>
  <si>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</si>
  <si>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</si>
  <si>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</si>
  <si>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</si>
  <si>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</si>
  <si>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</si>
  <si>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</si>
  <si>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</si>
  <si>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</si>
  <si>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</si>
  <si>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</si>
  <si>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</si>
  <si>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</si>
  <si>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</si>
  <si>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</si>
  <si>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</si>
  <si>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</si>
  <si>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</si>
  <si>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</si>
  <si>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</si>
  <si>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</si>
  <si>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</si>
  <si>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</si>
  <si>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</si>
  <si>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</si>
  <si>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</si>
  <si>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</si>
  <si>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</si>
  <si>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</si>
  <si>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</si>
  <si>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</si>
  <si>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</si>
  <si>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</si>
  <si>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</si>
  <si>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</si>
  <si>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</si>
  <si>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</si>
  <si>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</si>
  <si>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</si>
  <si>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</si>
  <si>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</si>
  <si>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</si>
  <si>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</si>
  <si>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</si>
  <si>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</si>
  <si>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</si>
  <si>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</si>
  <si>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</si>
  <si>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</si>
  <si>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</si>
  <si>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</si>
  <si>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</si>
  <si>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</si>
  <si>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</si>
  <si>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</si>
  <si>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</si>
  <si>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</si>
  <si>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</si>
  <si>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</si>
  <si>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</si>
  <si>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</si>
  <si>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</si>
  <si>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</si>
  <si>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</si>
  <si>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</si>
  <si>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</si>
  <si>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</si>
  <si>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</si>
  <si>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</si>
  <si>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</si>
  <si>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</si>
  <si>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</si>
  <si>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</si>
  <si>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</si>
  <si>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</si>
  <si>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</si>
  <si>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</si>
  <si>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</si>
  <si>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</si>
  <si>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</si>
  <si>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</si>
  <si>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</si>
  <si>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</si>
  <si>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</si>
  <si>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</si>
  <si>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</si>
  <si>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</si>
  <si>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</si>
  <si>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</si>
  <si>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</si>
  <si>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</si>
  <si>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</si>
  <si>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</si>
  <si>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</si>
  <si>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</si>
  <si>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</si>
  <si>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</si>
  <si>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</si>
  <si>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</si>
  <si>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</si>
  <si>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</si>
  <si>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</si>
  <si>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</si>
  <si>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</si>
  <si>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</si>
  <si>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</si>
  <si>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</si>
  <si>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</si>
  <si>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</si>
  <si>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</si>
  <si>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</si>
  <si>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</si>
  <si>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</si>
  <si>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</si>
  <si>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</si>
  <si>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</si>
  <si>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</si>
  <si>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</si>
  <si>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</si>
  <si>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</si>
  <si>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</si>
  <si>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</si>
  <si>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</si>
  <si>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</si>
  <si>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</si>
  <si>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</si>
  <si>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</si>
  <si>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</si>
  <si>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</si>
  <si>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</si>
  <si>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</si>
  <si>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</si>
  <si>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</si>
  <si>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</si>
  <si>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</si>
  <si>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</si>
  <si>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</si>
  <si>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</si>
  <si>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</si>
  <si>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</si>
  <si>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</si>
  <si>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</si>
  <si>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</si>
  <si>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</si>
  <si>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</si>
  <si>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</si>
  <si>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</si>
  <si>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</si>
  <si>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</si>
  <si>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</si>
  <si>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</si>
  <si>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</si>
  <si>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</si>
  <si>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</si>
  <si>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</si>
  <si>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</si>
  <si>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</si>
  <si>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</si>
  <si>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</si>
  <si>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</si>
  <si>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</si>
  <si>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</si>
  <si>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</si>
  <si>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</si>
  <si>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</si>
  <si>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</si>
  <si>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</si>
  <si>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</si>
  <si>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</si>
  <si>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</si>
  <si>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</si>
  <si>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</si>
  <si>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</si>
  <si>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</si>
  <si>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</si>
  <si>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</si>
  <si>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</si>
  <si>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</si>
  <si>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</si>
  <si>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</si>
  <si>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</si>
  <si>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</si>
  <si>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</si>
  <si>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</si>
  <si>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</si>
  <si>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</si>
  <si>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</si>
  <si>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</si>
  <si>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</si>
  <si>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</si>
  <si>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</si>
  <si>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</si>
  <si>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</si>
  <si>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</si>
  <si>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</si>
  <si>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</si>
  <si>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</si>
  <si>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</si>
  <si>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</si>
  <si>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</si>
  <si>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</si>
  <si>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</si>
  <si>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</si>
  <si>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</si>
  <si>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</si>
  <si>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</si>
  <si>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</si>
  <si>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</si>
  <si>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</si>
  <si>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</si>
  <si>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</si>
  <si>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</si>
  <si>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</si>
  <si>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</si>
  <si>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</si>
  <si>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</si>
  <si>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</si>
  <si>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</si>
  <si>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</si>
  <si>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</si>
  <si>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</si>
  <si>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</si>
  <si>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</si>
  <si>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</si>
  <si>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</si>
  <si>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</si>
  <si>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</si>
  <si>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</si>
  <si>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</si>
  <si>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</si>
  <si>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</si>
  <si>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</si>
  <si>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</si>
  <si>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</si>
  <si>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</si>
  <si>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</si>
  <si>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</si>
  <si>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</si>
  <si>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</si>
  <si>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</si>
  <si>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</si>
  <si>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</si>
  <si>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</si>
  <si>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</si>
  <si>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</si>
  <si>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</si>
  <si>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</si>
  <si>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</si>
  <si>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</si>
  <si>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</si>
  <si>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</si>
  <si>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</si>
  <si>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</si>
  <si>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</si>
  <si>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</si>
  <si>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</si>
  <si>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</si>
  <si>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</si>
  <si>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</si>
  <si>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</si>
  <si>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</si>
  <si>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</si>
  <si>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</si>
  <si>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</si>
  <si>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</si>
  <si>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</si>
  <si>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</si>
  <si>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</si>
  <si>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</si>
  <si>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</si>
  <si>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</si>
  <si>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</si>
  <si>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</si>
  <si>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</si>
  <si>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</si>
  <si>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</si>
  <si>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</si>
  <si>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</si>
  <si>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</si>
  <si>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</si>
  <si>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</si>
  <si>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</si>
  <si>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</si>
  <si>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</si>
  <si>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</si>
  <si>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</si>
  <si>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</si>
  <si>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</si>
  <si>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</si>
  <si>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</si>
  <si>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</si>
  <si>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</si>
  <si>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</si>
  <si>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</si>
  <si>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</si>
  <si>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</si>
  <si>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</si>
  <si>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</si>
  <si>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</si>
  <si>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</si>
  <si>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</si>
  <si>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</si>
  <si>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</si>
  <si>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</si>
  <si>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</si>
  <si>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</si>
  <si>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</si>
  <si>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</si>
  <si>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</si>
  <si>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</si>
  <si>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</si>
  <si>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</si>
  <si>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</si>
  <si>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</si>
  <si>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</si>
  <si>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</si>
  <si>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</si>
  <si>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</si>
  <si>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</si>
  <si>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</si>
  <si>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</si>
  <si>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</si>
  <si>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</si>
  <si>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</si>
  <si>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</si>
  <si>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</si>
  <si>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</si>
  <si>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</si>
  <si>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</si>
  <si>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</si>
  <si>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</si>
  <si>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</si>
  <si>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</si>
  <si>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</si>
  <si>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</si>
  <si>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</si>
  <si>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</si>
  <si>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</si>
  <si>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</si>
  <si>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</si>
  <si>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</si>
  <si>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</si>
  <si>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</si>
  <si>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</si>
  <si>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</si>
  <si>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</si>
  <si>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</si>
  <si>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</si>
  <si>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</si>
  <si>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</si>
  <si>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</si>
  <si>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</si>
  <si>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</si>
  <si>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</si>
  <si>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</si>
  <si>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</si>
  <si>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</si>
  <si>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</si>
  <si>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</si>
  <si>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</si>
  <si>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</si>
  <si>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</si>
  <si>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</si>
  <si>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</si>
  <si>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</si>
  <si>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</si>
  <si>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</si>
  <si>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</si>
  <si>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</si>
  <si>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</si>
  <si>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</si>
  <si>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</si>
  <si>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</si>
  <si>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</si>
  <si>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</si>
  <si>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</si>
  <si>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</si>
  <si>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</si>
  <si>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</si>
  <si>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</si>
  <si>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</si>
  <si>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</si>
  <si>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</si>
  <si>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</si>
  <si>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</si>
  <si>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</si>
  <si>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</si>
  <si>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</si>
  <si>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</si>
  <si>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</si>
  <si>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</si>
  <si>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</si>
  <si>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</si>
  <si>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</si>
  <si>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</si>
  <si>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</si>
  <si>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</si>
  <si>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</si>
  <si>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</si>
  <si>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</si>
  <si>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</si>
  <si>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</si>
  <si>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</si>
  <si>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</si>
  <si>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</si>
  <si>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</si>
  <si>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</si>
  <si>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</si>
  <si>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</si>
  <si>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</si>
  <si>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</si>
  <si>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</si>
  <si>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</si>
  <si>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</si>
  <si>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</si>
  <si>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</si>
  <si>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</si>
  <si>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</si>
  <si>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</si>
  <si>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</si>
  <si>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</si>
  <si>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</si>
  <si>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</si>
  <si>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</si>
  <si>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</si>
  <si>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</si>
  <si>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</si>
  <si>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</si>
  <si>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</si>
  <si>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</si>
  <si>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</si>
  <si>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</si>
  <si>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</si>
  <si>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</si>
  <si>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</si>
  <si>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</si>
  <si>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</si>
  <si>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</si>
  <si>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</si>
  <si>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</si>
  <si>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</si>
  <si>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</si>
  <si>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</si>
  <si>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</si>
  <si>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</si>
  <si>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</si>
  <si>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</si>
  <si>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</si>
  <si>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</si>
  <si>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</si>
  <si>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</si>
  <si>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</si>
  <si>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</si>
  <si>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</si>
  <si>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</si>
  <si>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</si>
  <si>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</si>
  <si>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</si>
  <si>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</si>
  <si>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</si>
  <si>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</si>
  <si>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</si>
  <si>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</si>
  <si>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</si>
  <si>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</si>
  <si>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</si>
  <si>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</si>
  <si>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</si>
  <si>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</si>
  <si>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</si>
  <si>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</si>
  <si>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</si>
  <si>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</si>
  <si>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</si>
  <si>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</si>
  <si>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</si>
  <si>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</si>
  <si>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</si>
  <si>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</si>
  <si>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</si>
  <si>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</si>
  <si>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</si>
  <si>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</si>
  <si>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</si>
  <si>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</si>
  <si>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</si>
  <si>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</si>
  <si>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</si>
  <si>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</si>
  <si>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</si>
  <si>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</si>
  <si>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</si>
  <si>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</si>
  <si>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</si>
  <si>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</si>
  <si>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</si>
  <si>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</si>
  <si>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</si>
  <si>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</si>
  <si>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</si>
  <si>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</si>
  <si>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</si>
  <si>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</si>
  <si>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</si>
  <si>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</si>
  <si>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</si>
  <si>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</si>
  <si>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</si>
  <si>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</si>
  <si>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</si>
  <si>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</si>
  <si>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</si>
  <si>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</si>
  <si>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</si>
  <si>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</si>
  <si>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</si>
  <si>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</si>
  <si>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</si>
  <si>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</si>
  <si>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</si>
  <si>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</si>
  <si>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</si>
  <si>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</si>
  <si>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</si>
  <si>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</si>
  <si>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</si>
  <si>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</si>
  <si>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</si>
  <si>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</si>
  <si>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</si>
  <si>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</si>
  <si>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</si>
  <si>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</si>
  <si>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</si>
  <si>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</si>
  <si>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</si>
  <si>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</si>
  <si>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</si>
  <si>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</si>
  <si>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</si>
  <si>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</si>
  <si>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</si>
  <si>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</si>
  <si>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</si>
  <si>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</si>
  <si>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</si>
  <si>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</si>
  <si>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</si>
  <si>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</si>
  <si>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</si>
  <si>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</si>
  <si>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</si>
  <si>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</si>
  <si>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</si>
  <si>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</si>
  <si>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</si>
  <si>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</si>
  <si>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</si>
  <si>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</si>
  <si>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</si>
  <si>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</si>
  <si>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</si>
  <si>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</si>
  <si>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</si>
  <si>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</si>
  <si>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</si>
  <si>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</si>
  <si>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</si>
  <si>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</si>
  <si>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</si>
  <si>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</si>
  <si>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</si>
  <si>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</si>
  <si>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</si>
  <si>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</si>
  <si>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</si>
  <si>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</si>
  <si>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</si>
  <si>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</si>
  <si>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</si>
  <si>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</si>
  <si>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</si>
  <si>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</si>
  <si>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</si>
  <si>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</si>
  <si>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</si>
  <si>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</si>
  <si>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</si>
  <si>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</si>
  <si>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</si>
  <si>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</si>
  <si>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</si>
  <si>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</si>
  <si>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</si>
  <si>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</si>
  <si>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</si>
  <si>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</si>
  <si>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</si>
  <si>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</si>
  <si>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</si>
  <si>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</si>
  <si>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</si>
  <si>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</si>
  <si>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</si>
  <si>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</si>
  <si>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</si>
  <si>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</si>
  <si>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</si>
  <si>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</si>
  <si>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</si>
  <si>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</si>
  <si>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</si>
  <si>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</si>
  <si>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</si>
  <si>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</si>
  <si>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</si>
  <si>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</si>
  <si>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</si>
  <si>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</si>
  <si>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</si>
  <si>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</si>
  <si>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</si>
  <si>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</si>
  <si>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</si>
  <si>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</si>
  <si>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</si>
  <si>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</si>
  <si>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</si>
  <si>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</si>
  <si>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</si>
  <si>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</si>
  <si>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</si>
  <si>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</si>
  <si>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</si>
  <si>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</si>
  <si>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</si>
  <si>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</si>
  <si>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</si>
  <si>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</si>
  <si>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</si>
  <si>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</si>
  <si>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</si>
  <si>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</si>
  <si>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</si>
  <si>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</si>
  <si>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</si>
  <si>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</si>
  <si>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</si>
  <si>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</si>
  <si>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</si>
  <si>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</si>
  <si>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</si>
  <si>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</si>
  <si>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</si>
  <si>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</si>
  <si>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</si>
  <si>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</si>
  <si>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</si>
  <si>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</si>
  <si>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</si>
  <si>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</si>
  <si>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</si>
  <si>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</si>
  <si>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</si>
  <si>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</si>
  <si>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</si>
  <si>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</si>
  <si>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</si>
  <si>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</si>
  <si>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</si>
  <si>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</si>
  <si>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</si>
  <si>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</si>
  <si>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</si>
  <si>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</si>
  <si>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</si>
  <si>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</si>
  <si>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</si>
  <si>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</si>
  <si>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</si>
  <si>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</si>
  <si>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</si>
  <si>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</si>
  <si>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</si>
  <si>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</si>
  <si>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</si>
  <si>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</si>
  <si>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</si>
  <si>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</si>
  <si>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</si>
  <si>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</si>
  <si>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</si>
  <si>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</si>
  <si>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</si>
  <si>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</si>
  <si>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</si>
  <si>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</si>
  <si>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</si>
  <si>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</si>
  <si>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</si>
  <si>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</si>
  <si>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</si>
  <si>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</si>
  <si>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</si>
  <si>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</si>
  <si>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</si>
  <si>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</si>
  <si>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</si>
  <si>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</si>
  <si>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</si>
  <si>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</si>
  <si>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</si>
  <si>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</si>
  <si>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</si>
  <si>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</si>
  <si>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</si>
  <si>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</si>
  <si>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</si>
  <si>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</si>
  <si>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</si>
  <si>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</si>
  <si>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</si>
  <si>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</si>
  <si>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</si>
  <si>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</si>
  <si>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</si>
  <si>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</si>
  <si>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</si>
  <si>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</si>
  <si>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</si>
  <si>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</si>
  <si>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</si>
  <si>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</si>
  <si>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</si>
  <si>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</si>
  <si>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</si>
  <si>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</si>
  <si>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</si>
  <si>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</si>
  <si>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</si>
  <si>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</si>
  <si>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</si>
  <si>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</si>
  <si>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</si>
  <si>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</si>
  <si>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</si>
  <si>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</si>
  <si>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</si>
  <si>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</si>
  <si>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</si>
  <si>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</si>
  <si>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</si>
  <si>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</si>
  <si>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</si>
  <si>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</si>
  <si>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</si>
  <si>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</si>
  <si>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</si>
  <si>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</si>
  <si>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</si>
  <si>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</si>
  <si>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</si>
  <si>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</si>
  <si>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</si>
  <si>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</si>
  <si>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</si>
  <si>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</si>
  <si>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</si>
  <si>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</si>
  <si>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</si>
  <si>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</si>
  <si>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</si>
  <si>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</si>
  <si>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</si>
  <si>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</si>
  <si>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</si>
  <si>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</si>
  <si>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</si>
  <si>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</si>
  <si>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</si>
  <si>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</si>
  <si>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</si>
  <si>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</si>
  <si>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</si>
  <si>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</si>
  <si>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</si>
  <si>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</si>
  <si>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</si>
  <si>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</si>
  <si>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</si>
  <si>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</si>
  <si>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</si>
  <si>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</si>
  <si>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</si>
  <si>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</si>
  <si>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</si>
  <si>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</si>
  <si>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</si>
  <si>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</si>
  <si>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</si>
  <si>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</si>
  <si>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</si>
  <si>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</si>
  <si>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</si>
  <si>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</si>
  <si>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</si>
  <si>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</si>
  <si>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</si>
  <si>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</si>
  <si>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</si>
  <si>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</si>
  <si>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</si>
  <si>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</si>
  <si>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</si>
  <si>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</si>
  <si>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</si>
  <si>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</si>
  <si>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</si>
  <si>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</si>
  <si>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</si>
  <si>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</si>
  <si>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</si>
  <si>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</si>
  <si>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</si>
  <si>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</si>
  <si>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</si>
  <si>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</si>
  <si>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</si>
  <si>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</si>
  <si>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</si>
  <si>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</si>
  <si>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</si>
  <si>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</si>
  <si>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</si>
  <si>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</si>
  <si>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</si>
  <si>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</si>
  <si>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</si>
  <si>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</si>
  <si>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</si>
  <si>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</si>
  <si>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</si>
  <si>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</si>
  <si>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</si>
  <si>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</si>
  <si>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</si>
  <si>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</si>
  <si>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</si>
  <si>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</si>
  <si>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</si>
  <si>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</si>
  <si>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</si>
  <si>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</si>
  <si>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</si>
  <si>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</si>
  <si>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</si>
  <si>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</si>
  <si>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</si>
  <si>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</si>
  <si>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</si>
  <si>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</si>
  <si>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</si>
  <si>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</si>
  <si>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</si>
  <si>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</si>
  <si>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</si>
  <si>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</si>
  <si>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</si>
  <si>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</si>
  <si>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</si>
  <si>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</si>
  <si>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</si>
  <si>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</si>
  <si>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</si>
  <si>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</si>
  <si>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</si>
  <si>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</si>
  <si>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</si>
  <si>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</si>
  <si>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</si>
  <si>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</si>
  <si>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</si>
  <si>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</si>
  <si>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</si>
  <si>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</si>
  <si>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</si>
  <si>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</si>
  <si>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</si>
  <si>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</si>
  <si>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</si>
  <si>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</si>
  <si>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</si>
  <si>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</si>
  <si>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</si>
  <si>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</si>
  <si>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</si>
  <si>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</si>
  <si>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</si>
  <si>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</si>
  <si>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</si>
  <si>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</si>
  <si>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</si>
  <si>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</si>
  <si>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</si>
  <si>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</si>
  <si>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</si>
  <si>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</si>
  <si>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</si>
  <si>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</si>
  <si>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</si>
  <si>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</si>
  <si>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</si>
  <si>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</si>
  <si>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</si>
  <si>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</si>
  <si>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</si>
  <si>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</si>
  <si>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</si>
  <si>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</si>
  <si>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</si>
  <si>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</si>
  <si>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</si>
  <si>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</si>
  <si>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</si>
  <si>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</si>
  <si>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</si>
  <si>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</si>
  <si>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</si>
  <si>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</si>
  <si>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</si>
  <si>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</si>
  <si>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</si>
  <si>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</si>
  <si>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</si>
  <si>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</si>
  <si>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</si>
  <si>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</si>
  <si>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</si>
  <si>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</si>
  <si>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</si>
  <si>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</si>
  <si>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</si>
  <si>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</si>
  <si>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</si>
  <si>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</si>
  <si>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</si>
  <si>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</si>
  <si>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</si>
  <si>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</si>
  <si>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</si>
  <si>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</si>
  <si>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</si>
  <si>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</si>
  <si>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</si>
  <si>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</si>
  <si>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</si>
  <si>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</si>
  <si>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</si>
  <si>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</si>
  <si>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</si>
  <si>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</si>
  <si>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</si>
  <si>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</si>
  <si>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</si>
  <si>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</si>
  <si>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</si>
  <si>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</si>
  <si>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</si>
  <si>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</si>
  <si>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</si>
  <si>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</si>
  <si>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</si>
  <si>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</si>
  <si>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</si>
  <si>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</si>
  <si>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</si>
  <si>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</si>
  <si>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</si>
  <si>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</si>
  <si>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</si>
  <si>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</si>
  <si>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</si>
  <si>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</si>
  <si>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</si>
  <si>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</si>
  <si>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</si>
  <si>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</si>
  <si>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</si>
  <si>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</si>
  <si>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</si>
  <si>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</si>
  <si>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</si>
  <si>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</si>
  <si>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</si>
  <si>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</si>
  <si>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</si>
  <si>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</si>
  <si>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</si>
  <si>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</si>
  <si>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</si>
  <si>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</si>
  <si>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</si>
  <si>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</si>
  <si>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</si>
  <si>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</si>
  <si>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</si>
  <si>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</si>
  <si>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</si>
  <si>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</si>
  <si>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</si>
  <si>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</si>
  <si>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</si>
  <si>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</si>
  <si>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</si>
  <si>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</si>
  <si>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</si>
  <si>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</si>
  <si>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</si>
  <si>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</si>
  <si>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</si>
  <si>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</si>
  <si>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</si>
  <si>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</si>
  <si>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</si>
  <si>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</si>
  <si>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</si>
  <si>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</si>
  <si>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</si>
  <si>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</si>
  <si>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</si>
  <si>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</si>
  <si>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</si>
  <si>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</si>
  <si>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</si>
  <si>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</si>
  <si>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</si>
  <si>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</si>
  <si>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</si>
  <si>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</si>
  <si>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</si>
  <si>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</si>
  <si>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</si>
  <si>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</si>
  <si>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</si>
  <si>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</si>
  <si>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</si>
  <si>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</si>
  <si>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</si>
  <si>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</si>
  <si>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</si>
  <si>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</si>
  <si>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</si>
  <si>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</si>
  <si>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</si>
  <si>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</si>
  <si>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</si>
  <si>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</si>
  <si>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</si>
  <si>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</si>
  <si>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</si>
  <si>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</si>
  <si>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</si>
  <si>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</si>
  <si>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</si>
  <si>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</si>
  <si>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</si>
  <si>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</si>
  <si>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</si>
  <si>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</si>
  <si>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</si>
  <si>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</si>
  <si>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</si>
  <si>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</si>
  <si>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</si>
  <si>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</si>
  <si>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</si>
  <si>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</si>
  <si>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</si>
  <si>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</si>
  <si>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</si>
  <si>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</si>
  <si>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</si>
  <si>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</si>
  <si>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</si>
  <si>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</si>
  <si>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</si>
  <si>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</si>
  <si>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</si>
  <si>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</si>
  <si>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</si>
  <si>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</si>
  <si>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</si>
  <si>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</si>
  <si>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</si>
  <si>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</si>
  <si>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</si>
  <si>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</si>
  <si>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</si>
  <si>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</si>
  <si>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</si>
  <si>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</si>
  <si>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</si>
  <si>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</si>
  <si>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</si>
  <si>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</si>
  <si>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</si>
  <si>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</si>
  <si>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</si>
  <si>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</si>
  <si>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</si>
  <si>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</si>
  <si>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</si>
  <si>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</si>
  <si>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</si>
  <si>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</si>
  <si>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</si>
  <si>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</si>
  <si>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</si>
  <si>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</si>
  <si>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</si>
  <si>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</si>
  <si>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</si>
  <si>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</si>
  <si>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</si>
  <si>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</si>
  <si>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</si>
  <si>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</si>
  <si>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</si>
  <si>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</si>
  <si>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</si>
  <si>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</si>
  <si>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</si>
  <si>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</si>
  <si>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</si>
  <si>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</si>
  <si>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</si>
  <si>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</si>
  <si>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</si>
  <si>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</si>
  <si>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</si>
  <si>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</si>
  <si>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</si>
  <si>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</si>
  <si>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</si>
  <si>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</si>
  <si>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</si>
  <si>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</si>
  <si>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</si>
  <si>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</si>
  <si>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</si>
  <si>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</si>
  <si>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</si>
  <si>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</si>
  <si>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</si>
  <si>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</si>
  <si>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</si>
  <si>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</si>
  <si>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</si>
  <si>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</si>
  <si>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</si>
  <si>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</si>
  <si>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</si>
  <si>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</si>
  <si>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</si>
  <si>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</si>
  <si>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</si>
  <si>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</si>
  <si>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</si>
  <si>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</si>
  <si>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</si>
  <si>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</si>
  <si>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</si>
  <si>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</si>
  <si>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</si>
  <si>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</si>
  <si>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</si>
  <si>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</si>
  <si>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</si>
  <si>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</si>
  <si>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</si>
  <si>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</si>
  <si>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</si>
  <si>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</si>
  <si>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</si>
  <si>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</si>
  <si>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</si>
  <si>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</si>
  <si>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</si>
  <si>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</si>
  <si>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</si>
  <si>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</si>
  <si>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</si>
  <si>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</si>
  <si>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</si>
  <si>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</si>
  <si>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</si>
  <si>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</si>
  <si>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</si>
  <si>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</si>
  <si>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</si>
  <si>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</si>
  <si>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</si>
  <si>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</si>
  <si>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</si>
  <si>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</si>
  <si>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</si>
  <si>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</si>
  <si>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</si>
  <si>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</si>
  <si>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</si>
  <si>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</si>
  <si>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</si>
  <si>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</si>
  <si>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</si>
  <si>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</si>
  <si>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</si>
  <si>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</si>
  <si>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</si>
  <si>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</si>
  <si>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</si>
  <si>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</si>
  <si>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</si>
  <si>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</si>
  <si>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</si>
  <si>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</si>
  <si>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</si>
  <si>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</si>
  <si>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</si>
  <si>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</si>
  <si>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</si>
  <si>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</si>
  <si>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</si>
  <si>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</si>
  <si>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</si>
  <si>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</si>
  <si>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</si>
  <si>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</si>
  <si>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</si>
  <si>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</si>
  <si>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</si>
  <si>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</si>
  <si>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</si>
  <si>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</si>
  <si>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</si>
  <si>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</si>
  <si>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</si>
  <si>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</si>
  <si>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</si>
  <si>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</si>
  <si>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</si>
  <si>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</si>
  <si>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</si>
  <si>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</si>
  <si>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</si>
  <si>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</si>
  <si>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</si>
  <si>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</si>
  <si>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</si>
  <si>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</si>
  <si>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</si>
  <si>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</si>
  <si>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</si>
  <si>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</si>
  <si>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</si>
  <si>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</si>
  <si>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</si>
  <si>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</si>
  <si>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</si>
  <si>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</si>
  <si>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</si>
  <si>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</si>
  <si>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</si>
  <si>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</si>
  <si>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</si>
  <si>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</si>
  <si>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</si>
  <si>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</si>
  <si>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</si>
  <si>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</si>
  <si>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</si>
  <si>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</si>
  <si>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</si>
  <si>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</si>
  <si>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</si>
  <si>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</si>
  <si>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</si>
  <si>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</si>
  <si>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</si>
  <si>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</si>
  <si>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</si>
  <si>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</si>
  <si>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</si>
  <si>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</si>
  <si>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</si>
  <si>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</si>
  <si>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</si>
  <si>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</si>
  <si>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</si>
  <si>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</si>
  <si>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</si>
  <si>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</si>
  <si>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</si>
  <si>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</si>
  <si>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</si>
  <si>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</si>
  <si>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</si>
  <si>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</si>
  <si>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</si>
  <si>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</si>
  <si>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</si>
  <si>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</si>
  <si>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</si>
  <si>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</si>
  <si>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</si>
  <si>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</si>
  <si>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</si>
  <si>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</si>
  <si>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</si>
  <si>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</si>
  <si>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</si>
  <si>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</si>
  <si>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</si>
  <si>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</si>
  <si>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</si>
  <si>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</si>
  <si>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</si>
  <si>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</si>
  <si>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</si>
  <si>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</si>
  <si>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</si>
  <si>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</si>
  <si>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</si>
  <si>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</si>
  <si>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</si>
  <si>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</si>
  <si>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</si>
  <si>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</si>
  <si>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</si>
  <si>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</si>
  <si>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</si>
  <si>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</si>
  <si>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</si>
  <si>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</si>
  <si>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</si>
  <si>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</si>
  <si>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</si>
  <si>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</si>
  <si>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</si>
  <si>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</si>
  <si>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</si>
  <si>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</si>
  <si>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</si>
  <si>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</si>
  <si>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</si>
  <si>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</si>
  <si>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</si>
  <si>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</si>
  <si>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</si>
  <si>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</si>
  <si>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</si>
  <si>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</si>
  <si>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</si>
  <si>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</si>
  <si>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</si>
  <si>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</si>
  <si>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</si>
  <si>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</si>
  <si>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</si>
  <si>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</si>
  <si>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</si>
  <si>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</si>
  <si>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</si>
  <si>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</si>
  <si>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</si>
  <si>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</si>
  <si>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</si>
  <si>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</si>
  <si>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</si>
  <si>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</si>
  <si>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</si>
  <si>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</si>
  <si>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</si>
  <si>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</si>
  <si>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</si>
  <si>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</si>
  <si>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</si>
  <si>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</si>
  <si>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</si>
  <si>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</si>
  <si>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</si>
  <si>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</si>
  <si>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</si>
  <si>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</si>
  <si>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</si>
  <si>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</si>
  <si>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</si>
  <si>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</si>
  <si>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</si>
  <si>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</si>
  <si>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</si>
  <si>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</si>
  <si>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</si>
  <si>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</si>
  <si>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</si>
  <si>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</si>
  <si>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</si>
  <si>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</si>
  <si>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</si>
  <si>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</si>
  <si>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</si>
  <si>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</si>
  <si>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</si>
  <si>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</si>
  <si>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</si>
  <si>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</si>
  <si>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</si>
  <si>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</si>
  <si>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</si>
  <si>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</si>
  <si>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</si>
  <si>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</si>
  <si>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</si>
  <si>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</si>
  <si>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</si>
  <si>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</si>
  <si>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</si>
  <si>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</si>
  <si>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</si>
  <si>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</si>
  <si>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</si>
  <si>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</si>
  <si>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</si>
  <si>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</si>
  <si>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</si>
  <si>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</si>
  <si>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</si>
  <si>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</si>
  <si>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</si>
  <si>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</si>
  <si>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</si>
  <si>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</si>
  <si>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</si>
  <si>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</si>
  <si>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</si>
  <si>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</si>
  <si>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</si>
  <si>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</si>
  <si>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</si>
  <si>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</si>
  <si>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</si>
  <si>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</si>
  <si>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</si>
  <si>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</si>
  <si>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</si>
  <si>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</si>
  <si>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</si>
  <si>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</si>
  <si>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</si>
  <si>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</si>
  <si>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</si>
  <si>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</si>
  <si>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</si>
  <si>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</si>
  <si>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</si>
  <si>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</si>
  <si>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</si>
  <si>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</si>
  <si>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</si>
  <si>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</si>
  <si>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</si>
  <si>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</si>
  <si>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</si>
  <si>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</si>
  <si>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</si>
  <si>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</si>
  <si>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</si>
  <si>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</si>
  <si>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</si>
  <si>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</si>
  <si>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</si>
  <si>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</si>
  <si>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</si>
  <si>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</si>
  <si>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</si>
  <si>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</si>
  <si>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</si>
  <si>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</si>
  <si>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</si>
  <si>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</si>
  <si>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</si>
  <si>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</si>
  <si>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</si>
  <si>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</si>
  <si>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</si>
  <si>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</si>
  <si>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</si>
  <si>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</si>
  <si>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</si>
  <si>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</si>
  <si>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</si>
  <si>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</si>
  <si>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</si>
  <si>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</si>
  <si>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</si>
  <si>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</si>
  <si>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</si>
  <si>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</si>
  <si>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</si>
  <si>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</si>
  <si>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</si>
  <si>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</si>
  <si>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</si>
  <si>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</si>
  <si>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</si>
  <si>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</si>
  <si>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</si>
  <si>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</si>
  <si>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</si>
  <si>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</si>
  <si>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</si>
  <si>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</si>
  <si>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</si>
  <si>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</si>
  <si>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</si>
  <si>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</si>
  <si>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</si>
  <si>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</si>
  <si>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</si>
  <si>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</si>
  <si>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</si>
  <si>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</si>
  <si>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</si>
  <si>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</si>
  <si>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</si>
  <si>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</si>
  <si>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</si>
  <si>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</si>
  <si>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</si>
  <si>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</si>
  <si>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</si>
  <si>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</si>
  <si>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</si>
  <si>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</si>
  <si>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</si>
  <si>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</si>
  <si>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</si>
  <si>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</si>
  <si>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</si>
  <si>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</si>
  <si>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</si>
  <si>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</si>
  <si>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</si>
  <si>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</si>
  <si>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</si>
  <si>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</si>
  <si>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</si>
  <si>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</si>
  <si>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</si>
  <si>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</si>
  <si>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</si>
  <si>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</si>
  <si>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</si>
  <si>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</si>
  <si>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</si>
  <si>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</si>
  <si>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</si>
  <si>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</si>
  <si>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</si>
  <si>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</si>
  <si>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</si>
  <si>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</si>
  <si>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</si>
  <si>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</si>
  <si>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</si>
  <si>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</si>
  <si>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</si>
  <si>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</si>
  <si>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</si>
  <si>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</si>
  <si>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</si>
  <si>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</si>
  <si>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</si>
  <si>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</si>
  <si>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</si>
  <si>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</si>
  <si>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</si>
  <si>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</si>
  <si>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</si>
  <si>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</si>
  <si>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</si>
  <si>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</si>
  <si>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</si>
  <si>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</si>
  <si>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</si>
  <si>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</si>
  <si>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</si>
  <si>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</si>
  <si>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</si>
  <si>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</si>
  <si>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</si>
  <si>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</si>
  <si>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</si>
  <si>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</si>
  <si>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</si>
  <si>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</si>
  <si>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</si>
  <si>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</si>
  <si>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</si>
  <si>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</si>
  <si>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</si>
  <si>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</si>
  <si>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</si>
  <si>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</si>
  <si>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</si>
  <si>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</si>
  <si>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</si>
  <si>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</si>
  <si>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</si>
  <si>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</si>
  <si>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</si>
  <si>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</si>
  <si>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</si>
  <si>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</si>
  <si>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</si>
  <si>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</si>
  <si>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</si>
  <si>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</si>
  <si>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</si>
  <si>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</si>
  <si>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</si>
  <si>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</si>
  <si>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</si>
  <si>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</si>
  <si>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</si>
  <si>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</si>
  <si>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</si>
  <si>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</si>
  <si>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</si>
  <si>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</si>
  <si>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</si>
  <si>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</si>
  <si>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</si>
  <si>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</si>
  <si>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</si>
  <si>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</si>
  <si>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</si>
  <si>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</si>
  <si>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</si>
  <si>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</si>
  <si>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</si>
  <si>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</si>
  <si>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</si>
  <si>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</si>
  <si>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</si>
  <si>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</si>
  <si>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</si>
  <si>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</si>
  <si>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</si>
  <si>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</si>
  <si>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</si>
  <si>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</si>
  <si>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</si>
  <si>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</si>
  <si>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</si>
  <si>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</si>
  <si>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</si>
  <si>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</si>
  <si>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</si>
  <si>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</si>
  <si>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</si>
  <si>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</si>
  <si>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</si>
  <si>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</si>
  <si>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</si>
  <si>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</si>
  <si>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</si>
  <si>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</si>
  <si>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</si>
  <si>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</si>
  <si>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</si>
  <si>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</si>
  <si>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</si>
  <si>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</si>
  <si>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</si>
  <si>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</si>
  <si>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</si>
  <si>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</si>
  <si>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</si>
  <si>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</si>
  <si>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</si>
  <si>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</si>
  <si>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</si>
  <si>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</si>
  <si>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</si>
  <si>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</si>
  <si>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</si>
  <si>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</si>
  <si>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</si>
  <si>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</si>
  <si>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</si>
  <si>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</si>
  <si>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</si>
  <si>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</si>
  <si>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</si>
  <si>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</si>
  <si>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</si>
  <si>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</si>
  <si>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</si>
  <si>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</si>
  <si>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</si>
  <si>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</si>
  <si>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</si>
  <si>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</si>
  <si>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</si>
  <si>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</si>
  <si>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</si>
  <si>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</si>
  <si>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</si>
  <si>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</si>
  <si>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</si>
  <si>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</si>
  <si>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</si>
  <si>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</si>
  <si>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</si>
  <si>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</si>
  <si>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</si>
  <si>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</si>
  <si>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</si>
  <si>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</si>
  <si>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</si>
  <si>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</si>
  <si>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</si>
  <si>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</si>
  <si>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</si>
  <si>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</si>
  <si>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</si>
  <si>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</si>
  <si>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</si>
  <si>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</si>
  <si>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</si>
  <si>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</si>
  <si>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</si>
  <si>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</si>
  <si>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</si>
  <si>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</si>
  <si>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</si>
  <si>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</si>
  <si>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</si>
  <si>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</si>
  <si>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</si>
  <si>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</si>
  <si>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</si>
  <si>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</si>
  <si>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</si>
  <si>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</si>
  <si>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</si>
  <si>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</si>
  <si>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</si>
  <si>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</si>
  <si>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</si>
  <si>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</si>
  <si>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</si>
  <si>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</si>
  <si>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</si>
  <si>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</si>
  <si>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</si>
  <si>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</si>
  <si>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</si>
  <si>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</si>
  <si>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</si>
  <si>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</si>
  <si>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</si>
  <si>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</si>
  <si>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</si>
  <si>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</si>
  <si>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</si>
  <si>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</si>
  <si>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</si>
  <si>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</si>
  <si>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</si>
  <si>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</si>
  <si>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</si>
  <si>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</si>
  <si>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</si>
  <si>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</si>
  <si>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</si>
  <si>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</si>
  <si>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</si>
  <si>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</si>
  <si>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</si>
  <si>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</si>
  <si>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</si>
  <si>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</si>
  <si>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</si>
  <si>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</si>
  <si>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</si>
  <si>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</si>
  <si>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</si>
  <si>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</si>
  <si>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</si>
  <si>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</si>
  <si>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</si>
  <si>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</si>
  <si>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</si>
  <si>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</si>
  <si>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</si>
  <si>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</si>
  <si>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</si>
  <si>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</si>
  <si>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</si>
  <si>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</si>
  <si>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</si>
  <si>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</si>
  <si>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</si>
  <si>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</si>
  <si>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</si>
  <si>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</si>
  <si>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</si>
  <si>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</si>
  <si>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</si>
  <si>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</si>
  <si>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</si>
  <si>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</si>
  <si>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</si>
  <si>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</si>
  <si>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</si>
  <si>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</si>
  <si>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</si>
  <si>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</si>
  <si>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</si>
  <si>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</si>
  <si>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</si>
  <si>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</si>
  <si>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</si>
  <si>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</si>
  <si>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</si>
  <si>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</si>
  <si>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</si>
  <si>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</si>
  <si>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</si>
  <si>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</si>
  <si>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</si>
  <si>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</si>
  <si>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</si>
  <si>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</si>
  <si>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</si>
  <si>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</si>
  <si>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</si>
  <si>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</si>
  <si>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</si>
  <si>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</si>
  <si>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</si>
  <si>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</si>
  <si>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</si>
  <si>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</si>
  <si>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</si>
  <si>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</si>
  <si>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</si>
  <si>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</si>
  <si>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</si>
  <si>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</si>
  <si>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</si>
  <si>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</si>
  <si>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</si>
  <si>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</si>
  <si>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</si>
  <si>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</si>
  <si>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</si>
  <si>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</si>
  <si>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</si>
  <si>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</si>
  <si>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</si>
  <si>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</si>
  <si>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</si>
  <si>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</si>
  <si>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</si>
  <si>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</si>
  <si>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</si>
  <si>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</si>
  <si>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</si>
  <si>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</si>
  <si>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</si>
  <si>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</si>
  <si>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</si>
  <si>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</si>
  <si>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</si>
  <si>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</si>
  <si>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</si>
  <si>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</si>
  <si>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</si>
  <si>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</si>
  <si>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</si>
  <si>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</si>
  <si>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</si>
  <si>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</si>
  <si>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</si>
  <si>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</si>
  <si>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</si>
  <si>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</si>
  <si>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</si>
  <si>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</si>
  <si>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</si>
  <si>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</si>
  <si>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</si>
  <si>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</si>
  <si>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</si>
  <si>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</si>
  <si>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</si>
  <si>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</si>
  <si>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</si>
  <si>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</si>
  <si>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</si>
  <si>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</si>
  <si>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</si>
  <si>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</si>
  <si>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</si>
  <si>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</si>
  <si>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</si>
  <si>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</si>
  <si>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</si>
  <si>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</si>
  <si>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</si>
  <si>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</si>
  <si>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</si>
  <si>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</si>
  <si>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</si>
  <si>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</si>
  <si>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</si>
  <si>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</si>
  <si>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</si>
  <si>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</si>
  <si>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</si>
  <si>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</si>
  <si>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</si>
  <si>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</si>
  <si>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</si>
  <si>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</si>
  <si>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</si>
  <si>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</si>
  <si>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</si>
  <si>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</si>
  <si>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</si>
  <si>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</si>
  <si>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</si>
  <si>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</si>
  <si>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</si>
  <si>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</si>
  <si>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</si>
  <si>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</si>
  <si>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</si>
  <si>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</si>
  <si>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</si>
  <si>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</si>
  <si>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</si>
  <si>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</si>
  <si>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</si>
  <si>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</si>
  <si>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</si>
  <si>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</si>
  <si>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</si>
  <si>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</si>
  <si>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</si>
  <si>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</si>
  <si>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</si>
  <si>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</si>
  <si>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</si>
  <si>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</si>
  <si>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</si>
  <si>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</si>
  <si>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</si>
  <si>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</si>
  <si>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</si>
  <si>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</si>
  <si>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</si>
  <si>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</si>
  <si>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</si>
  <si>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</si>
  <si>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</si>
  <si>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</si>
  <si>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</si>
  <si>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</si>
  <si>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</si>
  <si>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</si>
  <si>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</si>
  <si>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</si>
  <si>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</si>
  <si>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</si>
  <si>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</si>
  <si>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</si>
  <si>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</si>
  <si>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</si>
  <si>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</si>
  <si>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</si>
  <si>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</si>
  <si>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</si>
  <si>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</si>
  <si>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</si>
  <si>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</si>
  <si>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</si>
  <si>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</si>
  <si>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</si>
  <si>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</si>
  <si>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</si>
  <si>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</si>
  <si>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</si>
  <si>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</si>
  <si>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</si>
  <si>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</si>
  <si>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</si>
  <si>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</si>
  <si>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</si>
  <si>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</si>
  <si>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</si>
  <si>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</si>
  <si>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</si>
  <si>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</si>
  <si>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</si>
  <si>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</si>
  <si>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</si>
  <si>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</si>
  <si>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</si>
  <si>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</si>
  <si>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</si>
  <si>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</si>
  <si>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</si>
  <si>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</si>
  <si>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</si>
  <si>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</si>
  <si>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</si>
  <si>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</si>
  <si>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</si>
  <si>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</si>
  <si>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</si>
  <si>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</si>
  <si>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</si>
  <si>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</si>
  <si>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</si>
  <si>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</si>
  <si>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</si>
  <si>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</si>
  <si>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</si>
  <si>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</si>
  <si>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</si>
  <si>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</si>
  <si>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</si>
  <si>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</si>
  <si>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</si>
  <si>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</si>
  <si>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</si>
  <si>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</si>
  <si>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</si>
  <si>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</si>
  <si>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</si>
  <si>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</si>
  <si>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</si>
  <si>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</si>
  <si>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</si>
  <si>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</si>
  <si>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</si>
  <si>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</si>
  <si>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</si>
  <si>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</si>
  <si>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</si>
  <si>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</si>
  <si>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</si>
  <si>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</si>
  <si>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</si>
  <si>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</si>
  <si>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</si>
  <si>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</si>
  <si>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</si>
  <si>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</si>
  <si>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</si>
  <si>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</si>
  <si>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</si>
  <si>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</si>
  <si>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</si>
  <si>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</si>
  <si>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</si>
  <si>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</si>
  <si>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</si>
  <si>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</si>
  <si>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</si>
  <si>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</si>
  <si>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</si>
  <si>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</si>
  <si>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</si>
  <si>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</si>
  <si>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</si>
  <si>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</si>
  <si>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</si>
  <si>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</si>
  <si>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</si>
  <si>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</si>
  <si>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</si>
  <si>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</si>
  <si>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</si>
  <si>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</si>
  <si>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</si>
  <si>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</si>
  <si>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</si>
  <si>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</si>
  <si>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</si>
  <si>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</si>
  <si>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</si>
  <si>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</si>
  <si>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</si>
  <si>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</si>
  <si>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</si>
  <si>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</si>
  <si>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</si>
  <si>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</si>
  <si>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</si>
  <si>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</si>
  <si>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</si>
  <si>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</si>
  <si>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</si>
  <si>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</si>
  <si>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</si>
  <si>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</si>
  <si>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</si>
  <si>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</si>
  <si>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</si>
  <si>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</si>
  <si>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</si>
  <si>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</si>
  <si>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</si>
  <si>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</si>
  <si>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</si>
  <si>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</si>
  <si>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</si>
  <si>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</si>
  <si>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</si>
  <si>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</si>
  <si>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</si>
  <si>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</si>
  <si>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</si>
  <si>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</si>
  <si>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</si>
  <si>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</si>
  <si>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</si>
  <si>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</si>
  <si>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</si>
  <si>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</si>
  <si>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</si>
  <si>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</si>
  <si>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</si>
  <si>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</si>
  <si>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</si>
  <si>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</si>
  <si>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</si>
  <si>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</si>
  <si>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</si>
  <si>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</si>
  <si>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</si>
  <si>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</si>
  <si>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</si>
  <si>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</si>
  <si>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</si>
  <si>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</si>
  <si>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</si>
  <si>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</si>
  <si>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</si>
  <si>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</si>
  <si>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</si>
  <si>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</si>
  <si>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</si>
  <si>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</si>
  <si>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</si>
  <si>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</si>
  <si>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</si>
  <si>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</si>
  <si>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</si>
  <si>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</si>
  <si>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</si>
  <si>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</si>
  <si>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</si>
  <si>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</si>
  <si>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</si>
  <si>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</si>
  <si>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</si>
  <si>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</si>
  <si>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</si>
  <si>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</si>
  <si>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</si>
  <si>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</si>
  <si>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</si>
  <si>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</si>
  <si>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</si>
  <si>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</si>
  <si>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</si>
  <si>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</si>
  <si>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</si>
  <si>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</si>
  <si>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</si>
  <si>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</si>
  <si>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</si>
  <si>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</si>
  <si>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</si>
  <si>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</si>
  <si>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</si>
  <si>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</si>
  <si>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</si>
  <si>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</si>
  <si>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</si>
  <si>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</si>
  <si>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</si>
  <si>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</si>
  <si>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</si>
  <si>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</si>
  <si>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</si>
  <si>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</si>
  <si>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</si>
  <si>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</si>
  <si>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</si>
  <si>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</si>
  <si>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</si>
  <si>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</si>
  <si>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</si>
  <si>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</si>
  <si>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</si>
  <si>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</si>
  <si>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</si>
  <si>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</si>
  <si>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</si>
  <si>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</si>
  <si>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</si>
  <si>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</si>
  <si>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</si>
  <si>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</si>
  <si>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</si>
  <si>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</si>
  <si>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</si>
  <si>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</si>
  <si>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</si>
  <si>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</si>
  <si>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</si>
  <si>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</si>
  <si>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</si>
  <si>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</si>
  <si>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</si>
  <si>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</si>
  <si>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</si>
  <si>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</si>
  <si>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</si>
  <si>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</si>
  <si>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</si>
  <si>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</si>
  <si>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</si>
  <si>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</si>
  <si>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</si>
  <si>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</si>
  <si>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</si>
  <si>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</si>
  <si>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</si>
  <si>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</si>
  <si>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</si>
  <si>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</si>
  <si>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</si>
  <si>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</si>
  <si>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</si>
  <si>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</si>
  <si>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</si>
  <si>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</si>
  <si>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</si>
  <si>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</si>
  <si>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</si>
  <si>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</si>
  <si>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</si>
  <si>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</si>
  <si>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</si>
  <si>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</si>
  <si>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</si>
  <si>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</si>
  <si>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</si>
  <si>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</si>
  <si>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</si>
  <si>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</si>
  <si>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</si>
  <si>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</si>
  <si>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</si>
  <si>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</si>
  <si>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</si>
  <si>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</si>
  <si>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</si>
  <si>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</si>
  <si>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</si>
  <si>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</si>
  <si>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</si>
  <si>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</si>
  <si>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</si>
  <si>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</si>
  <si>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</si>
  <si>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</si>
  <si>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</si>
  <si>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</si>
  <si>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</si>
  <si>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</si>
  <si>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</si>
  <si>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</si>
  <si>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</si>
  <si>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</si>
  <si>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</si>
  <si>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</si>
  <si>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</si>
  <si>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</si>
  <si>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</si>
  <si>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</si>
  <si>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</si>
  <si>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</si>
  <si>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</si>
  <si>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</si>
  <si>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</si>
  <si>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</si>
  <si>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</si>
  <si>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</si>
  <si>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</si>
  <si>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</si>
  <si>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</si>
  <si>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</si>
  <si>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</si>
  <si>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</si>
  <si>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</si>
  <si>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</si>
  <si>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</si>
  <si>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</si>
  <si>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</si>
  <si>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</si>
  <si>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</si>
  <si>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</si>
  <si>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</si>
  <si>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</si>
  <si>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</si>
  <si>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</si>
  <si>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</si>
  <si>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</si>
  <si>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</si>
  <si>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</si>
  <si>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</si>
  <si>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</si>
  <si>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</si>
  <si>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</si>
  <si>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</si>
  <si>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</si>
  <si>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</si>
  <si>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</si>
  <si>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</si>
  <si>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</si>
  <si>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</si>
  <si>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</si>
  <si>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</si>
  <si>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</si>
  <si>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</si>
  <si>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</si>
  <si>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</si>
  <si>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</si>
  <si>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</si>
  <si>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</si>
  <si>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</si>
  <si>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</si>
  <si>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</si>
  <si>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</si>
  <si>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</si>
  <si>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</si>
  <si>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</si>
  <si>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</si>
  <si>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</si>
  <si>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</si>
  <si>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</si>
  <si>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</si>
  <si>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</si>
  <si>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</si>
  <si>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</si>
  <si>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</si>
  <si>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</si>
  <si>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</si>
  <si>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</si>
  <si>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</si>
  <si>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</si>
  <si>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</si>
  <si>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</si>
  <si>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</si>
  <si>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</si>
  <si>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</si>
  <si>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</si>
  <si>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</si>
  <si>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</si>
  <si>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</si>
  <si>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</si>
  <si>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</si>
  <si>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</si>
  <si>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</si>
  <si>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</si>
  <si>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</si>
  <si>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</si>
  <si>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</si>
  <si>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</si>
  <si>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</si>
  <si>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</si>
  <si>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</si>
  <si>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</si>
  <si>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</si>
  <si>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</si>
  <si>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</si>
  <si>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</si>
  <si>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</si>
  <si>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</si>
  <si>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</si>
  <si>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</si>
  <si>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</si>
  <si>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</si>
  <si>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</si>
  <si>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</si>
  <si>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</si>
  <si>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</si>
  <si>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</si>
  <si>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</si>
  <si>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</si>
  <si>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</si>
  <si>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</si>
  <si>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</si>
  <si>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</si>
  <si>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</si>
  <si>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</si>
  <si>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</si>
  <si>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</si>
  <si>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</si>
  <si>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</si>
  <si>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</si>
  <si>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</si>
  <si>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</si>
  <si>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</si>
  <si>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</si>
  <si>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</si>
  <si>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</si>
  <si>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</si>
  <si>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</si>
  <si>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</si>
  <si>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</si>
  <si>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</si>
  <si>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</si>
  <si>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</si>
  <si>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</si>
  <si>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</si>
  <si>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</si>
  <si>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</si>
  <si>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</si>
  <si>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</si>
  <si>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</si>
  <si>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</si>
  <si>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</si>
  <si>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</si>
  <si>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</si>
  <si>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</si>
  <si>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</si>
  <si>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</si>
  <si>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</si>
  <si>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</si>
  <si>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</si>
  <si>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</si>
  <si>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</si>
  <si>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</si>
  <si>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</si>
  <si>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</si>
  <si>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</si>
  <si>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</si>
  <si>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</si>
  <si>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</si>
  <si>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</si>
  <si>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</si>
  <si>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</si>
  <si>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</si>
  <si>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</si>
  <si>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</si>
  <si>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</si>
  <si>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</si>
  <si>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</si>
  <si>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</si>
  <si>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</si>
  <si>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</si>
  <si>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</si>
  <si>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</si>
  <si>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</si>
  <si>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</si>
  <si>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</si>
  <si>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</si>
  <si>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</si>
  <si>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</si>
  <si>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</si>
  <si>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</si>
  <si>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</si>
  <si>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</si>
  <si>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</si>
  <si>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</si>
  <si>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</si>
  <si>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</si>
  <si>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</si>
  <si>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</si>
  <si>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</si>
  <si>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</si>
  <si>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</si>
  <si>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</si>
  <si>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</si>
  <si>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</si>
  <si>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</si>
  <si>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</si>
  <si>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</si>
  <si>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</si>
  <si>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</si>
  <si>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</si>
  <si>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</si>
  <si>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</si>
  <si>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</si>
  <si>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</si>
  <si>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</si>
  <si>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</si>
  <si>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</si>
  <si>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</si>
  <si>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</si>
  <si>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</si>
  <si>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</si>
  <si>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</si>
  <si>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</si>
  <si>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</si>
  <si>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</si>
  <si>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</si>
  <si>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</si>
  <si>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</si>
  <si>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</si>
  <si>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</si>
  <si>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</si>
  <si>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</si>
  <si>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</si>
  <si>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</si>
  <si>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</si>
  <si>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</si>
  <si>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</si>
  <si>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</si>
  <si>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</si>
  <si>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</si>
  <si>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</si>
  <si>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</si>
  <si>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</si>
  <si>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</si>
  <si>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</si>
  <si>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</si>
  <si>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</si>
  <si>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</si>
  <si>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</si>
  <si>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</si>
  <si>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</si>
  <si>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</si>
  <si>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</si>
  <si>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</si>
  <si>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</si>
  <si>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</si>
  <si>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</si>
  <si>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</si>
  <si>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</si>
  <si>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</si>
  <si>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</si>
  <si>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</si>
  <si>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</si>
  <si>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</si>
  <si>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</si>
  <si>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</si>
  <si>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</si>
  <si>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</si>
  <si>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</si>
  <si>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</si>
  <si>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</si>
  <si>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</si>
  <si>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</si>
  <si>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</si>
  <si>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</si>
  <si>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</si>
  <si>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</si>
  <si>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</si>
  <si>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</si>
  <si>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</si>
  <si>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</si>
  <si>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</si>
  <si>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</si>
  <si>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</si>
  <si>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</si>
  <si>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</si>
  <si>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</si>
  <si>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</si>
  <si>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</si>
  <si>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</si>
  <si>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</si>
  <si>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</si>
  <si>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</si>
  <si>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</si>
  <si>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</si>
  <si>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</si>
  <si>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</si>
  <si>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</si>
  <si>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</si>
  <si>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</si>
  <si>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</si>
  <si>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</si>
  <si>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</si>
  <si>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</si>
  <si>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</si>
  <si>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</si>
  <si>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</si>
  <si>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</si>
  <si>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</si>
  <si>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</si>
  <si>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</si>
  <si>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</si>
  <si>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</si>
  <si>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</si>
  <si>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</si>
  <si>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</si>
  <si>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</si>
  <si>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</si>
  <si>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</si>
  <si>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</si>
  <si>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</si>
  <si>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</si>
  <si>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</si>
  <si>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</si>
  <si>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</si>
  <si>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</si>
  <si>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</si>
  <si>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</si>
  <si>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</si>
  <si>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</si>
  <si>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</si>
  <si>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</si>
  <si>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</si>
  <si>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</si>
  <si>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</si>
  <si>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</si>
  <si>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</si>
  <si>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</si>
  <si>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</si>
  <si>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</si>
  <si>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</si>
  <si>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</si>
  <si>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</si>
  <si>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</si>
  <si>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</si>
  <si>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</si>
  <si>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</si>
  <si>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</si>
  <si>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</si>
  <si>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</si>
  <si>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</si>
  <si>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</si>
  <si>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</si>
  <si>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</si>
  <si>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</si>
  <si>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</si>
  <si>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</si>
  <si>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</si>
  <si>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</si>
  <si>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</si>
  <si>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</si>
  <si>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</si>
  <si>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</si>
  <si>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</si>
  <si>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</si>
  <si>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</si>
  <si>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</si>
  <si>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</si>
  <si>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</si>
  <si>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</si>
  <si>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</si>
  <si>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</si>
  <si>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</si>
  <si>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</si>
  <si>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</si>
  <si>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</si>
  <si>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</si>
  <si>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</si>
  <si>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</si>
  <si>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</si>
  <si>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</si>
  <si>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</si>
  <si>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</si>
  <si>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</si>
  <si>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</si>
  <si>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</si>
  <si>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</si>
  <si>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</si>
  <si>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</si>
  <si>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</si>
  <si>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</si>
  <si>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</si>
  <si>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</si>
  <si>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</si>
  <si>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</si>
  <si>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</si>
  <si>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</si>
  <si>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</si>
  <si>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</si>
  <si>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</si>
  <si>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</si>
  <si>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</si>
  <si>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</si>
  <si>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</si>
  <si>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</si>
  <si>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</si>
  <si>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</si>
  <si>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</si>
  <si>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</si>
  <si>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</si>
  <si>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</si>
  <si>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</si>
  <si>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</si>
  <si>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</si>
  <si>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</si>
  <si>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</si>
  <si>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</si>
  <si>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</si>
  <si>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</si>
  <si>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</si>
  <si>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</si>
  <si>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</si>
  <si>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</si>
  <si>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</si>
  <si>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</si>
  <si>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</si>
  <si>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</si>
  <si>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</si>
  <si>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</si>
  <si>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</si>
  <si>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</si>
  <si>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</si>
  <si>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</si>
  <si>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</si>
  <si>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</si>
  <si>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</si>
  <si>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</si>
  <si>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</si>
  <si>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</si>
  <si>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</si>
  <si>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</si>
  <si>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</si>
  <si>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</si>
  <si>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</si>
  <si>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</si>
  <si>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</si>
  <si>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</si>
  <si>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</si>
  <si>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</si>
  <si>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</si>
  <si>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</si>
  <si>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</si>
  <si>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</si>
  <si>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</si>
  <si>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</si>
  <si>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</si>
  <si>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</si>
  <si>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</si>
  <si>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</si>
  <si>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</si>
  <si>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</si>
  <si>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</si>
  <si>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</si>
  <si>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</si>
  <si>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</si>
  <si>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</si>
  <si>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</si>
  <si>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</si>
  <si>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</si>
  <si>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</si>
  <si>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</si>
  <si>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</si>
  <si>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</si>
  <si>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</si>
  <si>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</si>
  <si>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</si>
  <si>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</si>
  <si>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</si>
  <si>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</si>
  <si>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</si>
  <si>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</si>
  <si>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</si>
  <si>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</si>
  <si>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</si>
  <si>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</si>
  <si>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</si>
  <si>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</si>
  <si>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</si>
  <si>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</si>
  <si>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</si>
  <si>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</si>
  <si>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</si>
  <si>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</si>
  <si>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</si>
  <si>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</si>
  <si>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</si>
  <si>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</si>
  <si>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</si>
  <si>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</si>
  <si>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</si>
  <si>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</si>
  <si>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</si>
  <si>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</si>
  <si>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</si>
  <si>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</si>
  <si>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</si>
  <si>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</si>
  <si>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</si>
  <si>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</si>
  <si>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</si>
  <si>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</si>
  <si>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</si>
  <si>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</si>
  <si>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</si>
  <si>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</si>
  <si>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</si>
  <si>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</si>
  <si>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</si>
  <si>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</si>
  <si>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</si>
  <si>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</si>
  <si>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</si>
  <si>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</si>
  <si>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</si>
  <si>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</si>
  <si>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</si>
  <si>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</si>
  <si>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</si>
  <si>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</si>
  <si>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</si>
  <si>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</si>
  <si>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</si>
  <si>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</si>
  <si>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</si>
  <si>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</si>
  <si>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</si>
  <si>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</si>
  <si>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</si>
  <si>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</si>
  <si>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</si>
  <si>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</si>
  <si>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</si>
  <si>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</si>
  <si>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</si>
  <si>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</si>
  <si>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</si>
  <si>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</si>
  <si>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</si>
  <si>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</si>
  <si>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</si>
  <si>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</si>
  <si>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</si>
  <si>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</si>
  <si>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</si>
  <si>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</si>
  <si>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</si>
  <si>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</si>
  <si>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</si>
  <si>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</si>
  <si>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</si>
  <si>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</si>
  <si>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</si>
  <si>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</si>
  <si>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</si>
  <si>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</si>
  <si>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</si>
  <si>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</si>
  <si>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</si>
  <si>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</si>
  <si>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</si>
  <si>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</si>
  <si>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</si>
  <si>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</si>
  <si>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</si>
  <si>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</si>
  <si>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</si>
  <si>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</si>
  <si>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</si>
  <si>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</si>
  <si>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</si>
  <si>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</si>
  <si>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</si>
  <si>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</si>
  <si>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</si>
  <si>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</si>
  <si>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</si>
  <si>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</si>
  <si>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</si>
  <si>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</si>
  <si>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</si>
  <si>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</si>
  <si>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</si>
  <si>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</si>
  <si>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</si>
  <si>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</si>
  <si>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</si>
  <si>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</si>
  <si>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</si>
  <si>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</si>
  <si>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</si>
  <si>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</si>
  <si>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</si>
  <si>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</si>
  <si>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</si>
  <si>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</si>
  <si>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</si>
  <si>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</si>
  <si>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</si>
  <si>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</si>
  <si>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</si>
  <si>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</si>
  <si>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</si>
  <si>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</si>
  <si>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</si>
  <si>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</si>
  <si>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</si>
  <si>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</si>
  <si>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</si>
  <si>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</si>
  <si>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</si>
  <si>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</si>
  <si>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</si>
  <si>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</si>
  <si>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</si>
  <si>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</si>
  <si>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</si>
  <si>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</si>
  <si>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</si>
  <si>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</si>
  <si>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</si>
  <si>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</si>
  <si>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</si>
  <si>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</si>
  <si>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</si>
  <si>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</si>
  <si>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</si>
  <si>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</si>
  <si>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</si>
  <si>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</si>
  <si>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</si>
  <si>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</si>
  <si>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</si>
  <si>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</si>
  <si>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</si>
  <si>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</si>
  <si>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</si>
  <si>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</si>
  <si>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</si>
  <si>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</si>
  <si>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</si>
  <si>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</si>
  <si>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</si>
  <si>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</si>
  <si>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</si>
  <si>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</si>
  <si>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</si>
  <si>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</si>
  <si>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</si>
  <si>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</si>
  <si>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</si>
  <si>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</si>
  <si>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</si>
  <si>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</si>
  <si>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</si>
  <si>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</si>
  <si>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</si>
  <si>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</si>
  <si>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</si>
  <si>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</si>
  <si>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</si>
  <si>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</si>
  <si>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</si>
  <si>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</si>
  <si>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</si>
  <si>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</si>
  <si>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</si>
  <si>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</si>
  <si>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</si>
  <si>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</si>
  <si>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</si>
  <si>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</si>
  <si>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</si>
  <si>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</si>
  <si>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</si>
  <si>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</si>
  <si>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</si>
  <si>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</si>
  <si>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</si>
  <si>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</si>
  <si>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</si>
  <si>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</si>
  <si>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</si>
  <si>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</si>
  <si>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</si>
  <si>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</si>
  <si>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</si>
  <si>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</si>
  <si>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</si>
  <si>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</si>
  <si>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</si>
  <si>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</si>
  <si>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</si>
  <si>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</si>
  <si>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</si>
  <si>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</si>
  <si>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</si>
  <si>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</si>
  <si>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</si>
  <si>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</si>
  <si>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</si>
  <si>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</si>
  <si>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</si>
  <si>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</si>
  <si>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</si>
  <si>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</si>
  <si>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</si>
  <si>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</si>
  <si>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</si>
  <si>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</si>
  <si>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</si>
  <si>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</si>
  <si>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</si>
  <si>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</si>
  <si>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</si>
  <si>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</si>
  <si>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</si>
  <si>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</si>
  <si>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</si>
  <si>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</si>
  <si>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</si>
  <si>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</si>
  <si>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</si>
  <si>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</si>
  <si>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</si>
  <si>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</si>
  <si>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</si>
  <si>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</si>
  <si>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</si>
  <si>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</si>
  <si>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</si>
  <si>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</si>
  <si>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</si>
  <si>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</si>
  <si>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</si>
  <si>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</si>
  <si>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</si>
  <si>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</si>
  <si>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</si>
  <si>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</si>
  <si>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</si>
  <si>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</si>
  <si>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</si>
  <si>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</si>
  <si>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</si>
  <si>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</si>
  <si>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</si>
  <si>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</si>
  <si>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</si>
  <si>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</si>
  <si>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</si>
  <si>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</si>
  <si>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</si>
  <si>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</si>
  <si>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</si>
  <si>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</si>
  <si>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</si>
  <si>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</si>
  <si>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</si>
  <si>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</si>
  <si>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</si>
  <si>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</si>
  <si>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</si>
  <si>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</si>
  <si>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</si>
  <si>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</si>
  <si>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</si>
  <si>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</si>
  <si>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</si>
  <si>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</si>
  <si>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</si>
  <si>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</si>
  <si>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</si>
  <si>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</si>
  <si>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</si>
  <si>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</si>
  <si>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</si>
  <si>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</si>
  <si>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</si>
  <si>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</si>
  <si>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</si>
  <si>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</si>
  <si>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</si>
  <si>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</si>
  <si>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</si>
  <si>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</si>
  <si>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</si>
  <si>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</si>
  <si>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</si>
  <si>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</si>
  <si>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</si>
  <si>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</si>
  <si>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</si>
  <si>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</si>
  <si>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</si>
  <si>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</si>
  <si>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</si>
  <si>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</si>
  <si>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</si>
  <si>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</si>
  <si>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</si>
  <si>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</si>
  <si>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</si>
  <si>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</si>
  <si>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</si>
  <si>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</si>
  <si>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</si>
  <si>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</si>
  <si>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</si>
  <si>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</si>
  <si>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</si>
  <si>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</si>
  <si>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</si>
  <si>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</si>
  <si>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</si>
  <si>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</si>
  <si>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</si>
  <si>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</si>
  <si>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</si>
  <si>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</si>
  <si>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</si>
  <si>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</si>
  <si>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</si>
  <si>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</si>
  <si>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</si>
  <si>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</si>
  <si>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</si>
  <si>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</si>
  <si>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</si>
  <si>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</si>
  <si>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</si>
  <si>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</si>
  <si>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</si>
  <si>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</si>
  <si>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</si>
  <si>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</si>
  <si>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</si>
  <si>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</si>
  <si>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</si>
  <si>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</si>
  <si>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</si>
  <si>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</si>
  <si>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</si>
  <si>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</si>
  <si>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</si>
  <si>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</si>
  <si>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</si>
  <si>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</si>
  <si>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</si>
  <si>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</si>
  <si>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</si>
  <si>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</si>
  <si>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</si>
  <si>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</si>
  <si>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</si>
  <si>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</si>
  <si>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</si>
  <si>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</si>
  <si>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</si>
  <si>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</si>
  <si>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</si>
  <si>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</si>
  <si>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</si>
  <si>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</si>
  <si>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</si>
  <si>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</si>
  <si>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</si>
  <si>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</si>
  <si>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</si>
  <si>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</si>
  <si>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</si>
  <si>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</si>
  <si>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</si>
  <si>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</si>
  <si>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</si>
  <si>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</si>
  <si>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</si>
  <si>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</si>
  <si>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</si>
  <si>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</si>
  <si>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</si>
  <si>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</si>
  <si>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</si>
  <si>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</si>
  <si>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</si>
  <si>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</si>
  <si>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</si>
  <si>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</si>
  <si>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</si>
  <si>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</si>
  <si>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</si>
  <si>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</si>
  <si>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</si>
  <si>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</si>
  <si>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</si>
  <si>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</si>
  <si>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</si>
  <si>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</si>
  <si>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</si>
  <si>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</si>
  <si>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</si>
  <si>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</si>
  <si>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</si>
  <si>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</si>
  <si>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</si>
  <si>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</si>
  <si>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</si>
  <si>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</si>
  <si>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</si>
  <si>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</si>
  <si>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</si>
  <si>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</si>
  <si>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</si>
  <si>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</si>
  <si>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</si>
  <si>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</si>
  <si>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</si>
  <si>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</si>
  <si>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</si>
  <si>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</si>
  <si>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</si>
  <si>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</si>
  <si>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</si>
  <si>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</si>
  <si>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</si>
  <si>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</si>
  <si>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</si>
  <si>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</si>
  <si>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</si>
  <si>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</si>
  <si>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</si>
  <si>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</si>
  <si>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</si>
  <si>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</si>
  <si>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</si>
  <si>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</si>
  <si>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</si>
  <si>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</si>
  <si>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</si>
  <si>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</si>
  <si>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</si>
  <si>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</si>
  <si>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</si>
  <si>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</si>
  <si>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</si>
  <si>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</si>
  <si>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</si>
  <si>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</si>
  <si>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</si>
  <si>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</si>
  <si>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</si>
  <si>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</si>
  <si>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</si>
  <si>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</si>
  <si>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</si>
  <si>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</si>
  <si>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</si>
  <si>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</si>
  <si>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</si>
  <si>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</si>
  <si>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</si>
  <si>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</si>
  <si>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</si>
  <si>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</si>
  <si>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</si>
  <si>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</si>
  <si>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</si>
  <si>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</si>
  <si>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</si>
  <si>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</si>
  <si>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</si>
  <si>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</si>
  <si>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</si>
  <si>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</si>
  <si>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</si>
  <si>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</si>
  <si>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</si>
  <si>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</si>
  <si>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</si>
  <si>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</si>
  <si>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</si>
  <si>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</si>
  <si>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</si>
  <si>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</si>
  <si>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</si>
  <si>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</si>
  <si>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</si>
  <si>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</si>
  <si>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</si>
  <si>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</si>
  <si>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</si>
  <si>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</si>
  <si>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</si>
  <si>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</si>
  <si>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</si>
  <si>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</si>
  <si>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</si>
  <si>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</si>
  <si>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</si>
  <si>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</si>
  <si>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</si>
  <si>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</si>
  <si>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</si>
  <si>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</si>
  <si>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</si>
  <si>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</si>
  <si>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</si>
  <si>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</si>
  <si>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</si>
  <si>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</si>
  <si>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</si>
  <si>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</si>
  <si>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</si>
  <si>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</si>
  <si>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</si>
  <si>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</si>
  <si>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</si>
  <si>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</si>
  <si>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</si>
  <si>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</si>
  <si>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</si>
  <si>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</si>
  <si>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</si>
  <si>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</si>
  <si>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</si>
  <si>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</si>
  <si>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</si>
  <si>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</si>
  <si>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</si>
  <si>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</si>
  <si>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</si>
  <si>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</si>
  <si>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</si>
  <si>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</si>
  <si>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</si>
  <si>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</si>
  <si>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</si>
  <si>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</si>
  <si>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</si>
  <si>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</si>
  <si>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</si>
  <si>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</si>
  <si>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</si>
  <si>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</si>
  <si>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</si>
  <si>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</si>
  <si>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</si>
  <si>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</si>
  <si>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</si>
  <si>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</si>
  <si>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</si>
  <si>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</si>
  <si>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</si>
  <si>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</si>
  <si>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</si>
  <si>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</si>
  <si>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</si>
  <si>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</si>
  <si>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</si>
  <si>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</si>
  <si>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</si>
  <si>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</si>
  <si>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</si>
  <si>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</si>
  <si>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</si>
  <si>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</si>
  <si>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</si>
  <si>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</si>
  <si>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</si>
  <si>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</si>
  <si>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</si>
  <si>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</si>
  <si>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</si>
  <si>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</si>
  <si>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</si>
  <si>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</si>
  <si>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</si>
  <si>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</si>
  <si>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</si>
  <si>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</si>
  <si>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</si>
  <si>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</si>
  <si>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</si>
  <si>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</si>
  <si>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</si>
  <si>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</si>
  <si>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</si>
  <si>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</si>
  <si>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</si>
  <si>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</si>
  <si>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</si>
  <si>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</si>
  <si>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</si>
  <si>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</si>
  <si>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</si>
  <si>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</si>
  <si>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</si>
  <si>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</si>
  <si>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</si>
  <si>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</si>
  <si>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</si>
  <si>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</si>
  <si>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</si>
  <si>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</si>
  <si>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</si>
  <si>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</si>
  <si>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</si>
  <si>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</si>
  <si>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</si>
  <si>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</si>
  <si>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</si>
  <si>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</si>
  <si>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</si>
  <si>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</si>
  <si>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</si>
  <si>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</si>
  <si>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</si>
  <si>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</si>
  <si>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</si>
  <si>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</si>
  <si>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</si>
  <si>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</si>
  <si>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</si>
  <si>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</si>
  <si>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</si>
  <si>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</si>
  <si>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</si>
  <si>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</si>
  <si>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</si>
  <si>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</si>
  <si>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</si>
  <si>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</si>
  <si>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</si>
  <si>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</si>
  <si>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</si>
  <si>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</si>
  <si>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</si>
  <si>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</si>
  <si>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</si>
  <si>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</si>
  <si>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</si>
  <si>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</si>
  <si>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</si>
  <si>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</si>
  <si>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</si>
  <si>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</si>
  <si>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</si>
  <si>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</si>
  <si>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</si>
  <si>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</si>
  <si>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</si>
  <si>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</si>
  <si>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</si>
  <si>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</si>
  <si>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</si>
  <si>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</si>
  <si>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</si>
  <si>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</si>
  <si>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</si>
  <si>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</si>
  <si>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</si>
  <si>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</si>
  <si>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</si>
  <si>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</si>
  <si>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</si>
  <si>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</si>
  <si>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</si>
  <si>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</si>
  <si>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</si>
  <si>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</si>
  <si>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</si>
  <si>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</si>
  <si>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</si>
  <si>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</si>
  <si>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</si>
  <si>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</si>
  <si>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</si>
  <si>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</si>
  <si>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</si>
  <si>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</si>
  <si>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</si>
  <si>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</si>
  <si>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</si>
  <si>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</si>
  <si>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</si>
  <si>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</si>
  <si>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</si>
  <si>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</si>
  <si>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</si>
  <si>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</si>
  <si>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</si>
  <si>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</si>
  <si>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</si>
  <si>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</si>
  <si>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</si>
  <si>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</si>
  <si>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</si>
  <si>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</si>
  <si>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</si>
  <si>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</si>
  <si>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</si>
  <si>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</si>
  <si>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</si>
  <si>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</si>
  <si>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</si>
  <si>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</si>
  <si>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</si>
  <si>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</si>
  <si>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</si>
  <si>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</si>
  <si>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</si>
  <si>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</si>
  <si>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</si>
  <si>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</si>
  <si>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</si>
  <si>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</si>
  <si>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</si>
  <si>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</si>
  <si>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</si>
  <si>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</si>
  <si>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</si>
  <si>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</si>
  <si>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</si>
  <si>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</si>
  <si>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</si>
  <si>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</si>
  <si>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</si>
  <si>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</si>
  <si>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</si>
  <si>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</si>
  <si>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</si>
  <si>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</si>
  <si>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</si>
  <si>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</si>
  <si>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</si>
  <si>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</si>
  <si>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</si>
  <si>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</si>
  <si>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</si>
  <si>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</si>
  <si>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</si>
  <si>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</si>
  <si>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</si>
  <si>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</si>
  <si>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</si>
  <si>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</si>
  <si>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</si>
  <si>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</si>
  <si>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</si>
  <si>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</si>
  <si>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</si>
  <si>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</si>
  <si>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</si>
  <si>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</si>
  <si>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</si>
  <si>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</si>
  <si>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</si>
  <si>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</si>
  <si>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</si>
  <si>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</si>
  <si>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</si>
  <si>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</si>
  <si>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</si>
  <si>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</si>
  <si>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</si>
  <si>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</si>
  <si>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</si>
  <si>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</si>
  <si>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</si>
  <si>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</si>
  <si>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</si>
  <si>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</si>
  <si>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</si>
  <si>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</si>
  <si>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</si>
  <si>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</si>
  <si>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</si>
  <si>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</si>
  <si>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</si>
  <si>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</si>
  <si>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</si>
  <si>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</si>
  <si>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</si>
  <si>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</si>
  <si>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</si>
  <si>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</si>
  <si>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</si>
  <si>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</si>
  <si>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</si>
  <si>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</si>
  <si>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</si>
  <si>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</si>
  <si>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</si>
  <si>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</si>
  <si>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</si>
  <si>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</si>
  <si>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</si>
  <si>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</si>
  <si>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</si>
  <si>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</si>
  <si>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</si>
  <si>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</si>
  <si>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</si>
  <si>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</si>
  <si>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</si>
  <si>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</si>
  <si>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</si>
  <si>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</si>
  <si>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</si>
  <si>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</si>
  <si>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</si>
  <si>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</si>
  <si>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</si>
  <si>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</si>
  <si>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</si>
  <si>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</si>
  <si>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</si>
  <si>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</si>
  <si>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</si>
  <si>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</si>
  <si>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</si>
  <si>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</si>
  <si>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</si>
  <si>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</si>
  <si>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</si>
  <si>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</si>
  <si>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</si>
  <si>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</si>
  <si>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</si>
  <si>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</si>
  <si>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</si>
  <si>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</si>
  <si>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</si>
  <si>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</si>
  <si>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</si>
  <si>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</si>
  <si>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</si>
  <si>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</si>
  <si>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</si>
  <si>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</si>
  <si>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</si>
  <si>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</si>
  <si>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</si>
  <si>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</si>
  <si>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</si>
  <si>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</si>
  <si>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</si>
  <si>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</si>
  <si>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</si>
  <si>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</si>
  <si>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</si>
  <si>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</si>
  <si>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</si>
  <si>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</si>
  <si>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</si>
  <si>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</si>
  <si>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</si>
  <si>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</si>
  <si>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</si>
  <si>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</si>
  <si>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</si>
  <si>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</si>
  <si>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</si>
  <si>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</si>
  <si>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</si>
  <si>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</si>
  <si>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</si>
  <si>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</si>
  <si>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</si>
  <si>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</si>
  <si>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</si>
  <si>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</si>
  <si>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</si>
  <si>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</si>
  <si>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</si>
  <si>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</si>
  <si>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</si>
  <si>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</si>
  <si>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</si>
  <si>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</si>
  <si>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</si>
  <si>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</si>
  <si>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</si>
  <si>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</si>
  <si>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</si>
  <si>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</si>
  <si>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</si>
  <si>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</si>
  <si>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</si>
  <si>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</si>
  <si>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</si>
  <si>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</si>
  <si>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</si>
  <si>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</si>
  <si>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</si>
  <si>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</si>
  <si>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</si>
  <si>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</si>
  <si>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</si>
  <si>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</si>
  <si>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</si>
  <si>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</si>
  <si>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</si>
  <si>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</si>
  <si>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</si>
  <si>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</si>
  <si>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</si>
  <si>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</si>
  <si>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</si>
  <si>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</si>
  <si>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</si>
  <si>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</si>
  <si>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</si>
  <si>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</si>
  <si>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</si>
  <si>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</si>
  <si>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</si>
  <si>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</si>
  <si>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</si>
  <si>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</si>
  <si>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</si>
  <si>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</si>
  <si>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</si>
  <si>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</si>
  <si>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</si>
  <si>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</si>
  <si>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</si>
  <si>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</si>
  <si>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</si>
  <si>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</si>
  <si>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</si>
  <si>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</si>
  <si>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</si>
  <si>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</si>
  <si>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</si>
  <si>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</si>
  <si>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</si>
  <si>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</si>
  <si>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</si>
  <si>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</si>
  <si>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</si>
  <si>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</si>
  <si>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</si>
  <si>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</si>
  <si>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</si>
  <si>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</si>
  <si>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</si>
  <si>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</si>
  <si>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</si>
  <si>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</si>
  <si>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</si>
  <si>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</si>
  <si>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</si>
  <si>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</si>
  <si>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</si>
  <si>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</si>
  <si>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</si>
  <si>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</si>
  <si>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</si>
  <si>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</si>
  <si>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</si>
  <si>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</si>
  <si>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</si>
  <si>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</si>
  <si>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</si>
  <si>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</si>
  <si>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</si>
  <si>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</si>
  <si>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</si>
  <si>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</si>
  <si>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</si>
  <si>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</si>
  <si>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</si>
  <si>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</si>
  <si>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</si>
  <si>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</si>
  <si>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</si>
  <si>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</si>
  <si>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</si>
  <si>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</si>
  <si>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</si>
  <si>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</si>
  <si>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</si>
  <si>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</si>
  <si>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</si>
  <si>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</si>
  <si>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</si>
  <si>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</si>
  <si>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</si>
  <si>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</si>
  <si>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</si>
  <si>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</si>
  <si>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</si>
  <si>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</si>
  <si>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</si>
  <si>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</si>
  <si>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</si>
  <si>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</si>
  <si>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</si>
  <si>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</si>
  <si>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</si>
  <si>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</si>
  <si>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</si>
  <si>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</si>
  <si>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</si>
  <si>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</si>
  <si>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</si>
  <si>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</si>
  <si>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</si>
  <si>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</si>
  <si>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</si>
  <si>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</si>
  <si>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</si>
  <si>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</si>
  <si>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</si>
  <si>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</si>
  <si>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</si>
  <si>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</si>
  <si>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</si>
  <si>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</si>
  <si>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</si>
  <si>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</si>
  <si>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</si>
  <si>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</si>
  <si>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</si>
  <si>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</si>
  <si>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</si>
  <si>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</si>
  <si>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</si>
  <si>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</si>
  <si>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</si>
  <si>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</si>
  <si>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</si>
  <si>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</si>
  <si>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</si>
  <si>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</si>
  <si>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</si>
  <si>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</si>
  <si>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</si>
  <si>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</si>
  <si>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</si>
  <si>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</si>
  <si>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</si>
  <si>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</si>
  <si>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</si>
  <si>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</si>
  <si>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</si>
  <si>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</si>
  <si>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</si>
  <si>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</si>
  <si>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</si>
  <si>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</si>
  <si>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</si>
  <si>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</si>
  <si>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</si>
  <si>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</si>
  <si>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</si>
  <si>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</si>
  <si>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</si>
  <si>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</si>
  <si>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</si>
  <si>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</si>
  <si>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</si>
  <si>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</si>
  <si>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</si>
  <si>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</si>
  <si>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</si>
  <si>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</si>
  <si>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</si>
  <si>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</si>
  <si>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</si>
  <si>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</si>
  <si>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</si>
  <si>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</si>
  <si>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</si>
  <si>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</si>
  <si>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</si>
  <si>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</si>
  <si>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</si>
  <si>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</si>
  <si>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</si>
  <si>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</si>
  <si>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</si>
  <si>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</si>
  <si>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</si>
  <si>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</si>
  <si>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</si>
  <si>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</si>
  <si>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</si>
  <si>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</si>
  <si>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</si>
  <si>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</si>
  <si>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</si>
  <si>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</si>
  <si>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</si>
  <si>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</si>
  <si>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</si>
  <si>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</si>
  <si>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</si>
  <si>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</si>
  <si>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</si>
  <si>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</si>
  <si>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</si>
  <si>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</si>
  <si>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</si>
  <si>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</si>
  <si>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</si>
  <si>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</si>
  <si>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</si>
  <si>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</si>
  <si>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</si>
  <si>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</si>
  <si>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</si>
  <si>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</si>
  <si>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</si>
  <si>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</si>
  <si>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</si>
  <si>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</si>
  <si>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</si>
  <si>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</si>
  <si>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</si>
  <si>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</si>
  <si>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</si>
  <si>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</si>
  <si>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</si>
  <si>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</si>
  <si>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</si>
  <si>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</si>
  <si>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</si>
  <si>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</si>
  <si>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</si>
  <si>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</si>
  <si>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</si>
  <si>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</si>
  <si>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</si>
  <si>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</si>
  <si>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</si>
  <si>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</si>
  <si>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</si>
  <si>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</si>
  <si>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</si>
  <si>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</si>
  <si>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</si>
  <si>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</si>
  <si>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</si>
  <si>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</si>
  <si>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</si>
  <si>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</si>
  <si>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</si>
  <si>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</si>
  <si>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</si>
  <si>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</si>
  <si>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</si>
  <si>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</si>
  <si>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</si>
  <si>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</si>
  <si>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</si>
  <si>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</si>
  <si>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</si>
  <si>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</si>
  <si>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</si>
  <si>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</si>
  <si>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</si>
  <si>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</si>
  <si>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</si>
  <si>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</si>
  <si>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</si>
  <si>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</si>
  <si>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</si>
  <si>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</si>
  <si>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</si>
  <si>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</si>
  <si>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</si>
  <si>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</si>
  <si>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</si>
  <si>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</si>
  <si>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</si>
  <si>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</si>
  <si>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</si>
  <si>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</si>
  <si>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</si>
  <si>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</si>
  <si>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</si>
  <si>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</si>
  <si>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</si>
  <si>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</si>
  <si>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</si>
  <si>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</si>
  <si>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</si>
  <si>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</si>
  <si>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</si>
  <si>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</si>
  <si>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</si>
  <si>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</si>
  <si>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</si>
  <si>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</si>
  <si>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</si>
  <si>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</si>
  <si>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</si>
  <si>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</si>
  <si>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</si>
  <si>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</si>
  <si>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</si>
  <si>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</si>
  <si>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</si>
  <si>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</si>
  <si>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</si>
  <si>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</si>
  <si>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</si>
  <si>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</si>
  <si>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</si>
  <si>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</si>
  <si>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</si>
  <si>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</si>
  <si>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</si>
  <si>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</si>
  <si>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</si>
  <si>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</si>
  <si>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</si>
  <si>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</si>
  <si>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</si>
  <si>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</si>
  <si>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</si>
  <si>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</si>
  <si>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</si>
  <si>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</si>
  <si>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</si>
  <si>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</si>
  <si>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</si>
  <si>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</si>
  <si>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</si>
  <si>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</si>
  <si>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</si>
  <si>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</si>
  <si>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</si>
  <si>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</si>
  <si>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</si>
  <si>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</si>
  <si>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</si>
  <si>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</si>
  <si>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</si>
  <si>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</si>
  <si>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</si>
  <si>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</si>
  <si>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</si>
  <si>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</si>
  <si>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</si>
  <si>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</si>
  <si>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</si>
  <si>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</si>
  <si>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</si>
  <si>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</si>
  <si>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</si>
  <si>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</si>
  <si>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</si>
  <si>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</si>
  <si>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</si>
  <si>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</si>
  <si>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</si>
  <si>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</si>
  <si>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</si>
  <si>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</si>
  <si>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</si>
  <si>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</si>
  <si>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</si>
  <si>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</si>
  <si>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</si>
  <si>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</si>
  <si>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</si>
  <si>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</si>
  <si>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</si>
  <si>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</si>
  <si>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</si>
  <si>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</si>
  <si>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</si>
  <si>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</si>
  <si>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</si>
  <si>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</si>
  <si>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</si>
  <si>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</si>
  <si>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</si>
  <si>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</si>
  <si>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</si>
  <si>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</si>
  <si>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</si>
  <si>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</si>
  <si>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</si>
  <si>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</si>
  <si>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</si>
  <si>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</si>
  <si>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</si>
  <si>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</si>
  <si>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</si>
  <si>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</si>
  <si>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</si>
  <si>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</si>
  <si>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</si>
  <si>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</si>
  <si>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</si>
  <si>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</si>
  <si>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</si>
  <si>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</si>
  <si>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</si>
  <si>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</si>
  <si>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</si>
  <si>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</si>
  <si>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</si>
  <si>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</si>
  <si>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</si>
  <si>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</si>
  <si>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</si>
  <si>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</si>
  <si>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</si>
  <si>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</si>
  <si>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</si>
  <si>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</si>
  <si>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</si>
  <si>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</si>
  <si>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</si>
  <si>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</si>
  <si>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</si>
  <si>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</si>
  <si>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</si>
  <si>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</si>
  <si>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</si>
  <si>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</si>
  <si>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</si>
  <si>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</si>
  <si>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</si>
  <si>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</si>
  <si>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</si>
  <si>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</si>
  <si>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</si>
  <si>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</si>
  <si>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</si>
  <si>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</si>
  <si>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</si>
  <si>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</si>
  <si>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</si>
  <si>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</si>
  <si>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</si>
  <si>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</si>
  <si>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</si>
  <si>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</si>
  <si>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</si>
  <si>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</si>
  <si>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</si>
  <si>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</si>
  <si>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</si>
  <si>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</si>
  <si>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</si>
  <si>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</si>
  <si>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</si>
  <si>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</si>
  <si>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</si>
  <si>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</si>
  <si>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</si>
  <si>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</si>
  <si>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</si>
  <si>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</si>
  <si>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</si>
  <si>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</si>
  <si>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</si>
  <si>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</si>
  <si>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</si>
  <si>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</si>
  <si>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</si>
  <si>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</si>
  <si>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</si>
  <si>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</si>
  <si>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</si>
  <si>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</si>
  <si>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</si>
  <si>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</si>
  <si>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</si>
  <si>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</si>
  <si>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</si>
  <si>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</si>
  <si>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</si>
  <si>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</si>
  <si>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</si>
  <si>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</si>
  <si>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</si>
  <si>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</si>
  <si>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</si>
  <si>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</si>
  <si>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</si>
  <si>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</si>
  <si>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</si>
  <si>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</si>
  <si>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</si>
  <si>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</si>
  <si>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</si>
  <si>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</si>
  <si>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</si>
  <si>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</si>
  <si>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</si>
  <si>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</si>
  <si>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</si>
  <si>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</si>
  <si>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</si>
  <si>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</si>
  <si>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</si>
  <si>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</si>
  <si>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</si>
  <si>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</si>
  <si>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</si>
  <si>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</si>
  <si>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</si>
  <si>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</si>
  <si>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</si>
  <si>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</si>
  <si>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</si>
  <si>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</si>
  <si>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</si>
  <si>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</si>
  <si>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</si>
  <si>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</si>
  <si>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</si>
  <si>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</si>
  <si>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</si>
  <si>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</si>
  <si>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</si>
  <si>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</si>
  <si>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</si>
  <si>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</si>
  <si>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</si>
  <si>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</si>
  <si>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</si>
  <si>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</si>
  <si>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</si>
  <si>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</si>
  <si>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</si>
  <si>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</si>
  <si>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</si>
  <si>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</si>
  <si>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</si>
  <si>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</si>
  <si>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</si>
  <si>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</si>
  <si>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</si>
  <si>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</si>
  <si>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</si>
  <si>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</si>
  <si>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</si>
  <si>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</si>
  <si>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</si>
  <si>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</si>
  <si>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</si>
  <si>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</si>
  <si>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</si>
  <si>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</si>
  <si>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</si>
  <si>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</si>
  <si>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</si>
  <si>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</si>
  <si>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</si>
  <si>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</si>
  <si>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</si>
  <si>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</si>
  <si>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</si>
  <si>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</si>
  <si>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</si>
  <si>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</si>
  <si>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</si>
  <si>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</si>
  <si>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</si>
  <si>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</si>
  <si>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</si>
  <si>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</si>
  <si>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</si>
  <si>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</si>
  <si>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</si>
  <si>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</si>
  <si>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</si>
  <si>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</si>
  <si>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</si>
  <si>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</si>
  <si>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</si>
  <si>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</si>
  <si>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</si>
  <si>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</si>
  <si>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</si>
  <si>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</si>
  <si>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</si>
  <si>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</si>
  <si>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</si>
  <si>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</si>
  <si>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</si>
  <si>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</si>
  <si>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</si>
  <si>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</si>
  <si>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</si>
  <si>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</si>
  <si>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</si>
  <si>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</si>
  <si>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</si>
  <si>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</si>
  <si>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</si>
  <si>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</si>
  <si>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</si>
  <si>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</si>
  <si>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</si>
  <si>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</si>
  <si>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</si>
  <si>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</si>
  <si>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</si>
  <si>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</si>
  <si>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</si>
  <si>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</si>
  <si>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</si>
  <si>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</si>
  <si>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</si>
  <si>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</si>
  <si>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</si>
  <si>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</si>
  <si>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</si>
  <si>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</si>
  <si>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</si>
  <si>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</si>
  <si>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</si>
  <si>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</si>
  <si>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</si>
  <si>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</si>
  <si>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</si>
  <si>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</si>
  <si>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</si>
  <si>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</si>
  <si>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</si>
  <si>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</si>
  <si>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</si>
  <si>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</si>
  <si>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</si>
  <si>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</si>
  <si>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</si>
  <si>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</si>
  <si>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</si>
  <si>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</si>
  <si>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</si>
  <si>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</si>
  <si>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</si>
  <si>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</si>
  <si>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</si>
  <si>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</si>
  <si>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</si>
  <si>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</si>
  <si>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</si>
  <si>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</si>
  <si>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</si>
  <si>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</si>
  <si>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</si>
  <si>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</si>
  <si>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</si>
  <si>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</si>
  <si>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</si>
  <si>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</si>
  <si>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</si>
  <si>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</si>
  <si>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</si>
  <si>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</si>
  <si>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</si>
  <si>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</si>
  <si>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</si>
  <si>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</si>
  <si>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</si>
  <si>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</si>
  <si>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</si>
  <si>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</si>
  <si>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</si>
  <si>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</si>
  <si>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</si>
  <si>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</si>
  <si>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</si>
  <si>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</si>
  <si>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</si>
  <si>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</si>
  <si>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</si>
  <si>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</si>
  <si>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</si>
  <si>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</si>
  <si>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</si>
  <si>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</si>
  <si>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</si>
  <si>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</si>
  <si>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</si>
  <si>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</si>
  <si>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</si>
  <si>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</si>
  <si>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</si>
  <si>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</si>
  <si>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</si>
  <si>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</si>
  <si>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</si>
  <si>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</si>
  <si>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</si>
  <si>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</si>
  <si>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</si>
  <si>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</si>
  <si>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</si>
  <si>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</si>
  <si>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</si>
  <si>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</si>
  <si>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</si>
  <si>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</si>
  <si>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</si>
  <si>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</si>
  <si>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</si>
  <si>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</si>
  <si>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</si>
  <si>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</si>
  <si>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</si>
  <si>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</si>
  <si>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</si>
  <si>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</si>
  <si>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</si>
  <si>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</si>
  <si>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</si>
  <si>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</si>
  <si>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</si>
  <si>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</si>
  <si>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</si>
  <si>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</si>
  <si>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</si>
  <si>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</si>
  <si>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</si>
  <si>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</si>
  <si>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</si>
  <si>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</si>
  <si>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</si>
  <si>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</si>
  <si>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</si>
  <si>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</si>
  <si>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</si>
  <si>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</si>
  <si>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</si>
  <si>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</si>
  <si>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</si>
  <si>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</si>
  <si>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</si>
  <si>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</si>
  <si>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</si>
  <si>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</si>
  <si>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</si>
  <si>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</si>
  <si>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</si>
  <si>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</si>
  <si>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</si>
  <si>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</si>
  <si>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</si>
  <si>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</si>
  <si>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</si>
  <si>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</si>
  <si>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</si>
  <si>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</si>
  <si>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</si>
  <si>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</si>
  <si>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</si>
  <si>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</si>
  <si>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</si>
  <si>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</si>
  <si>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</si>
  <si>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</si>
  <si>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</si>
  <si>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</si>
  <si>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</si>
  <si>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</si>
  <si>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</si>
  <si>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</si>
  <si>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</si>
  <si>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</si>
  <si>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</si>
  <si>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</si>
  <si>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</si>
  <si>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</si>
  <si>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</si>
  <si>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</si>
  <si>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</si>
  <si>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</si>
  <si>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</si>
  <si>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</si>
  <si>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</si>
  <si>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</si>
  <si>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</si>
  <si>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</si>
  <si>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</si>
  <si>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</si>
  <si>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</si>
  <si>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</si>
  <si>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</si>
  <si>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</si>
  <si>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</si>
  <si>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</si>
  <si>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</si>
  <si>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</si>
  <si>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</si>
  <si>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</si>
  <si>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</si>
  <si>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</si>
  <si>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</si>
  <si>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</si>
  <si>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</si>
  <si>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</si>
  <si>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</si>
  <si>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</si>
  <si>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</si>
  <si>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</si>
  <si>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</si>
  <si>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</si>
  <si>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</si>
  <si>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</si>
  <si>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</si>
  <si>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</si>
  <si>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</si>
  <si>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</si>
  <si>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</si>
  <si>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</si>
  <si>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</si>
  <si>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</si>
  <si>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</si>
  <si>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</si>
  <si>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</si>
  <si>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</si>
  <si>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</si>
  <si>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</si>
  <si>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</si>
  <si>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</si>
  <si>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</si>
  <si>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</si>
  <si>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</si>
  <si>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</si>
  <si>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</si>
  <si>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</si>
  <si>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</si>
  <si>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</si>
  <si>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</si>
  <si>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</si>
  <si>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</si>
  <si>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</si>
  <si>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</si>
  <si>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</si>
  <si>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</si>
  <si>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</si>
  <si>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</si>
  <si>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</si>
  <si>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</si>
  <si>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</si>
  <si>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</si>
  <si>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</si>
  <si>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</si>
  <si>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</si>
  <si>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</si>
  <si>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</si>
  <si>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</si>
  <si>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</si>
  <si>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</si>
  <si>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</si>
  <si>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</si>
  <si>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</si>
  <si>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</si>
  <si>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</si>
  <si>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</si>
  <si>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</si>
  <si>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</si>
  <si>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</si>
  <si>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</si>
  <si>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</si>
  <si>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</si>
  <si>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</si>
  <si>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</si>
  <si>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</si>
  <si>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</si>
  <si>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</si>
  <si>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</si>
  <si>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</si>
  <si>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</si>
  <si>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</si>
  <si>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</si>
  <si>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</si>
  <si>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</si>
  <si>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</si>
  <si>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</si>
  <si>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</si>
  <si>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</si>
  <si>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</si>
  <si>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</si>
  <si>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</si>
  <si>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</si>
  <si>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</si>
  <si>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</si>
  <si>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</si>
  <si>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</si>
  <si>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</si>
  <si>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</si>
  <si>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</si>
  <si>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</si>
  <si>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</si>
  <si>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</si>
  <si>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</si>
  <si>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</si>
  <si>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</si>
  <si>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</si>
  <si>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</si>
  <si>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</si>
  <si>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</si>
  <si>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</si>
  <si>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</si>
  <si>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</si>
  <si>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</si>
  <si>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</si>
  <si>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</si>
  <si>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</si>
  <si>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</si>
  <si>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</si>
  <si>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</si>
  <si>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</si>
  <si>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</si>
  <si>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</si>
  <si>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</si>
  <si>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</si>
  <si>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</si>
  <si>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</si>
  <si>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</si>
  <si>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</si>
  <si>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</si>
  <si>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</si>
  <si>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</si>
  <si>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</si>
  <si>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</si>
  <si>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</si>
  <si>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</si>
  <si>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</si>
  <si>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</si>
  <si>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</si>
  <si>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</si>
  <si>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</si>
  <si>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</si>
  <si>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</si>
  <si>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</si>
  <si>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</si>
  <si>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</si>
  <si>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</si>
  <si>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</si>
  <si>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</si>
  <si>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</si>
  <si>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</si>
  <si>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</si>
  <si>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</si>
  <si>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</si>
  <si>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</si>
  <si>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</si>
  <si>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</si>
  <si>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</si>
  <si>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</si>
  <si>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</si>
  <si>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</si>
  <si>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</si>
  <si>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</si>
  <si>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</si>
  <si>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</si>
  <si>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</si>
  <si>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</si>
  <si>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</si>
  <si>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</si>
  <si>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</si>
  <si>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</si>
  <si>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</si>
  <si>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</si>
  <si>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</si>
  <si>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</si>
  <si>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</si>
  <si>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</si>
  <si>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</si>
  <si>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</si>
  <si>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</si>
  <si>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</si>
  <si>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</si>
  <si>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</si>
  <si>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</si>
  <si>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</si>
  <si>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</si>
  <si>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</si>
  <si>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</si>
  <si>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</si>
  <si>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</si>
  <si>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</si>
  <si>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</si>
  <si>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</si>
  <si>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</si>
  <si>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</si>
  <si>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</si>
  <si>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</si>
  <si>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</si>
  <si>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</si>
  <si>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</si>
  <si>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</si>
  <si>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</si>
  <si>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</si>
  <si>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</si>
  <si>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</si>
  <si>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</si>
  <si>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</si>
  <si>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</si>
  <si>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</si>
  <si>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</si>
  <si>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</si>
  <si>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</si>
  <si>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</si>
  <si>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</si>
  <si>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</si>
  <si>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</si>
  <si>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</si>
  <si>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</si>
  <si>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</si>
  <si>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</si>
  <si>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</si>
  <si>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</si>
  <si>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</si>
  <si>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</si>
  <si>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</si>
  <si>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</si>
  <si>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</si>
  <si>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</si>
  <si>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</si>
  <si>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</si>
  <si>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</si>
  <si>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</si>
  <si>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</si>
  <si>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</si>
  <si>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</si>
  <si>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</si>
  <si>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</si>
  <si>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</si>
  <si>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</si>
  <si>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</si>
  <si>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</si>
  <si>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</si>
  <si>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</si>
  <si>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</si>
  <si>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</si>
  <si>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</si>
  <si>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</si>
  <si>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</si>
  <si>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</si>
  <si>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</si>
  <si>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</si>
  <si>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</si>
  <si>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</si>
  <si>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</si>
  <si>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</si>
  <si>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</si>
  <si>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</si>
  <si>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</si>
  <si>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</si>
  <si>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</si>
  <si>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</si>
  <si>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</si>
  <si>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</si>
  <si>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</si>
  <si>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</si>
  <si>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</si>
  <si>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</si>
  <si>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</si>
  <si>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</si>
  <si>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</si>
  <si>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</si>
  <si>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</si>
  <si>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</si>
  <si>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</si>
  <si>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</si>
  <si>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</si>
  <si>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</si>
  <si>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</si>
  <si>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</si>
  <si>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</si>
  <si>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</si>
  <si>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</si>
  <si>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</si>
  <si>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</si>
  <si>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</si>
  <si>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</si>
  <si>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</si>
  <si>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</si>
  <si>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</si>
  <si>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</si>
  <si>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</si>
  <si>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</si>
  <si>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</si>
  <si>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</si>
  <si>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</si>
  <si>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</si>
  <si>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</si>
  <si>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</si>
  <si>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</si>
  <si>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</si>
  <si>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</si>
  <si>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</si>
  <si>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</si>
  <si>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</si>
  <si>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</si>
  <si>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</si>
  <si>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</si>
  <si>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</si>
  <si>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</si>
  <si>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</si>
  <si>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</si>
  <si>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</si>
  <si>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</si>
  <si>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</si>
  <si>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</si>
  <si>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</si>
  <si>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</si>
  <si>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</si>
  <si>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</si>
  <si>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</si>
  <si>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</si>
  <si>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</si>
  <si>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</si>
  <si>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</si>
  <si>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</si>
  <si>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</si>
  <si>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</si>
  <si>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</si>
  <si>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</si>
  <si>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</si>
  <si>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</si>
  <si>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</si>
  <si>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</si>
  <si>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</si>
  <si>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</si>
  <si>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</si>
  <si>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</si>
  <si>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</si>
  <si>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</si>
  <si>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</si>
  <si>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</si>
  <si>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</si>
  <si>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</si>
  <si>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</si>
  <si>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</si>
  <si>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</si>
  <si>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</si>
  <si>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</si>
  <si>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</si>
  <si>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</si>
  <si>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</si>
  <si>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</si>
  <si>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</si>
  <si>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</si>
  <si>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</si>
  <si>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</si>
  <si>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</si>
  <si>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</si>
  <si>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</si>
  <si>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</si>
  <si>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</si>
  <si>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</si>
  <si>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</si>
  <si>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</si>
  <si>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</si>
  <si>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</si>
  <si>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</si>
  <si>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</si>
  <si>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</si>
  <si>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</si>
  <si>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</si>
  <si>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</si>
  <si>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</si>
  <si>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</si>
  <si>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</si>
  <si>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</si>
  <si>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</si>
  <si>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</si>
  <si>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</si>
  <si>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</si>
  <si>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</si>
  <si>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</si>
  <si>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</si>
  <si>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</si>
  <si>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</si>
  <si>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</si>
  <si>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</si>
  <si>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</si>
  <si>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</si>
  <si>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</si>
  <si>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</si>
  <si>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</si>
  <si>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</si>
  <si>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</si>
  <si>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</si>
  <si>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</si>
  <si>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</si>
  <si>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</si>
  <si>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</si>
  <si>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</si>
  <si>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</si>
  <si>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</si>
  <si>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</si>
  <si>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</si>
  <si>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</si>
  <si>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</si>
  <si>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</si>
  <si>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</si>
  <si>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</si>
  <si>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</si>
  <si>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</si>
  <si>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</si>
  <si>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</si>
  <si>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</si>
  <si>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</si>
  <si>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</si>
  <si>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</si>
  <si>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</si>
  <si>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</si>
  <si>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</si>
  <si>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</si>
  <si>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</si>
  <si>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</si>
  <si>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</si>
  <si>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</si>
  <si>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</si>
  <si>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</si>
  <si>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</si>
  <si>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</si>
  <si>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</si>
  <si>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</si>
  <si>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</si>
  <si>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</si>
  <si>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</si>
  <si>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</si>
  <si>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</si>
  <si>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</si>
  <si>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</si>
  <si>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</si>
  <si>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</si>
  <si>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</si>
  <si>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</si>
  <si>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</si>
  <si>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</si>
  <si>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</si>
  <si>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</si>
  <si>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</si>
  <si>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</si>
  <si>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</si>
  <si>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</si>
  <si>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</si>
  <si>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</si>
  <si>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</si>
  <si>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</si>
  <si>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</si>
  <si>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</si>
  <si>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</si>
  <si>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</si>
  <si>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</si>
  <si>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</si>
  <si>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</si>
  <si>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</si>
  <si>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</si>
  <si>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</si>
  <si>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</si>
  <si>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</si>
  <si>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</si>
  <si>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</si>
  <si>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</si>
  <si>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</si>
  <si>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</si>
  <si>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</si>
  <si>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</si>
  <si>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</si>
  <si>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</si>
  <si>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</si>
  <si>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</si>
  <si>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</si>
  <si>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</si>
  <si>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</si>
  <si>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</si>
  <si>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</si>
  <si>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</si>
  <si>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</si>
  <si>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</si>
  <si>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</si>
  <si>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</si>
  <si>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</si>
  <si>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</si>
  <si>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</si>
  <si>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</si>
  <si>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</si>
  <si>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</si>
  <si>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</si>
  <si>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</si>
  <si>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</si>
  <si>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</si>
  <si>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</si>
  <si>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</si>
  <si>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</si>
  <si>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</si>
  <si>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</si>
  <si>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</si>
  <si>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</si>
  <si>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</si>
  <si>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</si>
  <si>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</si>
  <si>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</si>
  <si>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</si>
  <si>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</si>
  <si>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</si>
  <si>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</si>
  <si>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</si>
  <si>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</si>
  <si>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</si>
  <si>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</si>
  <si>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</si>
  <si>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</si>
  <si>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</si>
  <si>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</si>
  <si>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</si>
  <si>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</si>
  <si>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</si>
  <si>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</si>
  <si>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</si>
  <si>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</si>
  <si>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</si>
  <si>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</si>
  <si>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</si>
  <si>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</si>
  <si>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</si>
  <si>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</si>
  <si>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</si>
  <si>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</si>
  <si>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</si>
  <si>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</si>
  <si>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</si>
  <si>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</si>
  <si>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</si>
  <si>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</si>
  <si>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</si>
  <si>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</si>
  <si>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</si>
  <si>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</si>
  <si>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</si>
  <si>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</si>
  <si>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</si>
  <si>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</si>
  <si>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</si>
  <si>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</si>
  <si>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</si>
  <si>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</si>
  <si>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</si>
  <si>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</si>
  <si>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</si>
  <si>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</si>
  <si>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</si>
  <si>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</si>
  <si>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</si>
  <si>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</si>
  <si>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</si>
  <si>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</si>
  <si>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</si>
  <si>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</si>
  <si>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</si>
  <si>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</si>
  <si>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</si>
  <si>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</si>
  <si>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</si>
  <si>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</si>
  <si>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</si>
  <si>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</si>
  <si>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</si>
  <si>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</si>
  <si>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</si>
  <si>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</si>
  <si>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</si>
  <si>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</si>
  <si>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</si>
  <si>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</si>
  <si>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</si>
  <si>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</si>
  <si>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</si>
  <si>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</si>
  <si>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</si>
  <si>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</si>
  <si>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</si>
  <si>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</si>
  <si>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</si>
  <si>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</si>
  <si>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</si>
  <si>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</si>
  <si>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</si>
  <si>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</si>
  <si>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</si>
  <si>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</si>
  <si>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</si>
  <si>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</si>
  <si>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</si>
  <si>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</si>
  <si>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</si>
  <si>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</si>
  <si>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</si>
  <si>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</si>
  <si>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</si>
  <si>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</si>
  <si>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</si>
  <si>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</si>
  <si>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</si>
  <si>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</si>
  <si>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</si>
  <si>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</si>
  <si>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</si>
  <si>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</si>
  <si>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</si>
  <si>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</si>
  <si>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</si>
  <si>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</si>
  <si>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</si>
  <si>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</si>
  <si>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</si>
  <si>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</si>
  <si>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</si>
  <si>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</si>
  <si>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</si>
  <si>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</si>
  <si>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</si>
  <si>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</si>
  <si>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</si>
  <si>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</si>
  <si>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</si>
  <si>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</si>
  <si>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</si>
  <si>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</si>
  <si>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</si>
  <si>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</si>
  <si>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</si>
  <si>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</si>
  <si>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</si>
  <si>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</si>
  <si>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</si>
  <si>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</si>
  <si>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</si>
  <si>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</si>
  <si>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</si>
  <si>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</si>
  <si>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</si>
  <si>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</si>
  <si>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</si>
  <si>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</si>
  <si>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</si>
  <si>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</si>
  <si>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</si>
  <si>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</si>
  <si>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</si>
  <si>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</si>
  <si>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</si>
  <si>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</si>
  <si>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</si>
  <si>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</si>
  <si>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</si>
  <si>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</si>
  <si>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</si>
  <si>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</si>
  <si>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</si>
  <si>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</si>
  <si>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</si>
  <si>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</si>
  <si>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</si>
  <si>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</si>
  <si>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</si>
  <si>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</si>
  <si>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</si>
  <si>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</si>
  <si>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</si>
  <si>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</si>
  <si>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</si>
  <si>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</si>
  <si>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</si>
  <si>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</si>
  <si>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</si>
  <si>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</si>
  <si>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</si>
  <si>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</si>
  <si>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</si>
  <si>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</si>
  <si>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</si>
  <si>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</si>
  <si>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</si>
  <si>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</si>
  <si>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</si>
  <si>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</si>
  <si>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</si>
  <si>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</si>
  <si>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</si>
  <si>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</si>
  <si>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</si>
  <si>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</si>
  <si>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</si>
  <si>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</si>
  <si>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</si>
  <si>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</si>
  <si>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</si>
  <si>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</si>
  <si>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</si>
  <si>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</si>
  <si>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</si>
  <si>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</si>
  <si>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</si>
  <si>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</si>
  <si>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</si>
  <si>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</si>
  <si>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</si>
  <si>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</si>
  <si>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</si>
  <si>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</si>
  <si>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</si>
  <si>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</si>
  <si>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</si>
  <si>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</si>
  <si>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</si>
  <si>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</si>
  <si>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</si>
  <si>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</si>
  <si>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</si>
  <si>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</si>
  <si>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</si>
  <si>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</si>
  <si>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</si>
  <si>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</si>
  <si>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</si>
  <si>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</si>
  <si>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</si>
  <si>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</si>
  <si>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</si>
  <si>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</si>
  <si>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</si>
  <si>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</si>
  <si>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</si>
  <si>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</si>
  <si>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</si>
  <si>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</si>
  <si>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</si>
  <si>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</si>
  <si>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</si>
  <si>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</si>
  <si>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</si>
  <si>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</si>
  <si>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</si>
  <si>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</si>
  <si>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</si>
  <si>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</si>
  <si>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</si>
  <si>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</si>
  <si>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</si>
  <si>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</si>
  <si>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</si>
  <si>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</si>
  <si>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</si>
  <si>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</si>
  <si>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</si>
  <si>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</si>
  <si>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</si>
  <si>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</si>
  <si>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</si>
  <si>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</si>
  <si>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</si>
  <si>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</si>
  <si>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</si>
  <si>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</si>
  <si>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</si>
  <si>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</si>
  <si>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</si>
  <si>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</si>
  <si>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</si>
  <si>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</si>
  <si>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</si>
  <si>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</si>
  <si>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</si>
  <si>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</si>
  <si>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</si>
  <si>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</si>
  <si>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</si>
  <si>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</si>
  <si>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</si>
  <si>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</si>
  <si>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</si>
  <si>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</si>
  <si>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</si>
  <si>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</si>
  <si>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</si>
  <si>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</si>
  <si>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</si>
  <si>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</si>
  <si>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</si>
  <si>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</si>
  <si>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</si>
  <si>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</si>
  <si>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</si>
  <si>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</si>
  <si>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</si>
  <si>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</si>
  <si>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</si>
  <si>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</si>
  <si>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</si>
  <si>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</si>
  <si>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</si>
  <si>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</si>
  <si>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</si>
  <si>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</si>
  <si>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</si>
  <si>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</si>
  <si>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</si>
  <si>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</si>
  <si>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</si>
  <si>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</si>
  <si>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</si>
  <si>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</si>
  <si>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</si>
  <si>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</si>
  <si>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</si>
  <si>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</si>
  <si>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</si>
  <si>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</si>
  <si>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</si>
  <si>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</si>
  <si>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</si>
  <si>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</si>
  <si>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</si>
  <si>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</si>
  <si>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</si>
  <si>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</si>
  <si>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</si>
  <si>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</si>
  <si>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</si>
  <si>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</si>
  <si>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</si>
  <si>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</si>
  <si>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</si>
  <si>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</si>
  <si>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</si>
  <si>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</si>
  <si>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</si>
  <si>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</si>
  <si>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</si>
  <si>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</si>
  <si>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</si>
  <si>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</si>
  <si>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</si>
  <si>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</si>
  <si>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</si>
  <si>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</si>
  <si>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</si>
  <si>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</si>
  <si>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</si>
  <si>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</si>
  <si>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</si>
  <si>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</si>
  <si>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</si>
  <si>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</si>
  <si>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</si>
  <si>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</si>
  <si>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</si>
  <si>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</si>
  <si>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</si>
  <si>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</si>
  <si>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</si>
  <si>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</si>
  <si>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</si>
  <si>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</si>
  <si>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</si>
  <si>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</si>
  <si>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</si>
  <si>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</si>
  <si>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</si>
  <si>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</si>
  <si>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</si>
  <si>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</si>
  <si>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</si>
  <si>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</si>
  <si>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</si>
  <si>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</si>
  <si>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</si>
  <si>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</si>
  <si>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</si>
  <si>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</si>
  <si>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</si>
  <si>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</si>
  <si>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</si>
  <si>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</si>
  <si>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</si>
  <si>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</si>
  <si>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</si>
  <si>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</si>
  <si>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</si>
  <si>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</si>
  <si>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</si>
  <si>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</si>
  <si>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</si>
  <si>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</si>
  <si>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</si>
  <si>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</si>
  <si>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</si>
  <si>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</si>
  <si>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</si>
  <si>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</si>
  <si>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</si>
  <si>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</si>
  <si>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</si>
  <si>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</si>
  <si>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</si>
  <si>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</si>
  <si>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</si>
  <si>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</si>
  <si>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</si>
  <si>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</si>
  <si>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</si>
  <si>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</si>
  <si>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</si>
  <si>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</si>
  <si>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</si>
  <si>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</si>
  <si>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</si>
  <si>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</si>
  <si>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</si>
  <si>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</si>
  <si>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</si>
  <si>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</si>
  <si>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</si>
  <si>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</si>
  <si>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</si>
  <si>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</si>
  <si>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</si>
  <si>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</si>
  <si>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</si>
  <si>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</si>
  <si>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</si>
  <si>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</si>
  <si>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</si>
  <si>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</si>
  <si>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</si>
  <si>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</si>
  <si>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</si>
  <si>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</si>
  <si>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</si>
  <si>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</si>
  <si>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</si>
  <si>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</si>
  <si>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</si>
  <si>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</si>
  <si>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</si>
  <si>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</si>
  <si>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</si>
  <si>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</si>
  <si>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</si>
  <si>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</si>
  <si>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</si>
  <si>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</si>
  <si>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</si>
  <si>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</si>
  <si>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</si>
  <si>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</si>
  <si>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</si>
  <si>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</si>
  <si>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</si>
  <si>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</si>
  <si>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</si>
  <si>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</si>
  <si>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</si>
  <si>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</si>
  <si>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</si>
  <si>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</si>
  <si>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</si>
  <si>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</si>
  <si>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</si>
  <si>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</si>
  <si>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</si>
  <si>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</si>
  <si>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</si>
  <si>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</si>
  <si>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</si>
  <si>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</si>
  <si>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</si>
  <si>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</si>
  <si>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</si>
  <si>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</si>
  <si>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</si>
  <si>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</si>
  <si>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</si>
  <si>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</si>
  <si>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</si>
  <si>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</si>
  <si>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</si>
  <si>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</si>
  <si>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</si>
  <si>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</si>
  <si>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</si>
  <si>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</si>
  <si>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</si>
  <si>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</si>
  <si>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</si>
  <si>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</si>
  <si>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</si>
  <si>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</si>
  <si>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</si>
  <si>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</si>
  <si>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</si>
  <si>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</si>
  <si>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</si>
  <si>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</si>
  <si>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</si>
  <si>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</si>
  <si>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</si>
  <si>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</si>
  <si>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</si>
  <si>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</si>
  <si>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</si>
  <si>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</si>
  <si>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</si>
  <si>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</si>
  <si>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</si>
  <si>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</si>
  <si>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</si>
  <si>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</si>
  <si>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</si>
  <si>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</si>
  <si>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</si>
  <si>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</si>
  <si>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</si>
  <si>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</si>
  <si>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</si>
  <si>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</si>
  <si>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</si>
  <si>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</si>
  <si>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</si>
  <si>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</si>
  <si>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</si>
  <si>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</si>
  <si>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</si>
  <si>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</si>
  <si>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</si>
  <si>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</si>
  <si>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</si>
  <si>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</si>
  <si>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</si>
  <si>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</si>
  <si>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</si>
  <si>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</si>
  <si>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</si>
  <si>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</si>
  <si>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</si>
  <si>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</si>
  <si>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</si>
  <si>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</si>
  <si>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</si>
  <si>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</si>
  <si>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</si>
  <si>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</si>
  <si>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</si>
  <si>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</si>
  <si>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</si>
  <si>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</si>
  <si>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</si>
  <si>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</si>
  <si>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</si>
  <si>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</si>
  <si>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</si>
  <si>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</si>
  <si>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</si>
  <si>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</si>
  <si>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</si>
  <si>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</si>
  <si>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</si>
  <si>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</si>
  <si>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</si>
  <si>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</si>
  <si>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</si>
  <si>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</si>
  <si>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</si>
  <si>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</si>
  <si>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</si>
  <si>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</si>
  <si>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</si>
  <si>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</si>
  <si>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</si>
  <si>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</si>
  <si>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</si>
  <si>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</si>
  <si>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</si>
  <si>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</si>
  <si>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</si>
  <si>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</si>
  <si>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</si>
  <si>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</si>
  <si>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</si>
  <si>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</si>
  <si>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</si>
  <si>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</si>
  <si>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</si>
  <si>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</si>
  <si>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</si>
  <si>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</si>
  <si>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</si>
  <si>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</si>
  <si>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</si>
  <si>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</si>
  <si>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</si>
  <si>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</si>
  <si>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</si>
  <si>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</si>
  <si>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</si>
  <si>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</si>
  <si>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</si>
  <si>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</si>
  <si>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</si>
  <si>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</si>
  <si>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</si>
  <si>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</si>
  <si>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</si>
  <si>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</si>
  <si>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</si>
  <si>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</si>
  <si>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</si>
  <si>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</si>
  <si>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</si>
  <si>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</si>
  <si>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</si>
  <si>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</si>
  <si>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</si>
  <si>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</si>
  <si>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</si>
  <si>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</si>
  <si>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</si>
  <si>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</si>
  <si>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</si>
  <si>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</si>
  <si>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</si>
  <si>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</si>
  <si>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</si>
  <si>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</si>
  <si>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</si>
  <si>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</si>
  <si>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</si>
  <si>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</si>
  <si>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</si>
  <si>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</si>
  <si>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</si>
  <si>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</si>
  <si>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</si>
  <si>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</si>
  <si>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</si>
  <si>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</si>
  <si>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</si>
  <si>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</si>
  <si>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</si>
  <si>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</si>
  <si>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</si>
  <si>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</si>
  <si>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</si>
  <si>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</si>
  <si>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</si>
  <si>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</si>
  <si>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</si>
  <si>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</si>
  <si>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</si>
  <si>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</si>
  <si>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</si>
  <si>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</si>
  <si>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</si>
  <si>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</si>
  <si>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</si>
  <si>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</si>
  <si>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</si>
  <si>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</si>
  <si>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</si>
  <si>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</si>
  <si>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</si>
  <si>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</si>
  <si>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</si>
  <si>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</si>
  <si>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</si>
  <si>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</si>
  <si>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</si>
  <si>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</si>
  <si>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</si>
  <si>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</si>
  <si>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</si>
  <si>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</si>
  <si>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</si>
  <si>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</si>
  <si>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</si>
  <si>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</si>
  <si>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</si>
  <si>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</si>
  <si>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</si>
  <si>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</si>
  <si>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</si>
  <si>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</si>
  <si>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</si>
  <si>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</si>
  <si>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</si>
  <si>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</si>
  <si>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</si>
  <si>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</si>
  <si>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</si>
  <si>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</si>
  <si>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</si>
  <si>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</si>
  <si>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</si>
  <si>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</si>
  <si>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</si>
  <si>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</si>
  <si>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</si>
  <si>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</si>
  <si>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</si>
  <si>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</si>
  <si>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</si>
  <si>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</si>
  <si>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</si>
  <si>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</si>
  <si>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</si>
  <si>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</si>
  <si>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</si>
  <si>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</si>
  <si>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</si>
  <si>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</si>
  <si>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</si>
  <si>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</si>
  <si>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</si>
  <si>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</si>
  <si>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</si>
  <si>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</si>
  <si>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</si>
  <si>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</si>
  <si>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</si>
  <si>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</si>
  <si>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</si>
  <si>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</si>
  <si>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</si>
  <si>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</si>
  <si>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</si>
  <si>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</si>
  <si>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</si>
  <si>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</si>
  <si>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</si>
  <si>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</si>
  <si>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</si>
  <si>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</si>
  <si>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</si>
  <si>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</si>
  <si>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</si>
  <si>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</si>
  <si>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</si>
  <si>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</si>
  <si>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</si>
  <si>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</si>
  <si>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</si>
  <si>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</si>
  <si>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</si>
  <si>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</si>
  <si>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</si>
  <si>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</si>
  <si>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</si>
  <si>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</si>
  <si>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</si>
  <si>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</si>
  <si>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</si>
  <si>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</si>
  <si>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</si>
  <si>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</si>
  <si>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</si>
  <si>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</si>
  <si>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</si>
  <si>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</si>
  <si>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</si>
  <si>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</si>
  <si>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</si>
  <si>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</si>
  <si>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</si>
  <si>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</si>
  <si>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</si>
  <si>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</si>
  <si>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</si>
  <si>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</si>
  <si>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</si>
  <si>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</si>
  <si>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</si>
  <si>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</si>
  <si>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</si>
  <si>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</si>
  <si>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</si>
  <si>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</si>
  <si>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</si>
  <si>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</si>
  <si>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</si>
  <si>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</si>
  <si>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</si>
  <si>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</si>
  <si>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</si>
  <si>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</si>
  <si>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</si>
  <si>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</si>
  <si>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</si>
  <si>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</si>
  <si>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</si>
  <si>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</si>
  <si>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</si>
  <si>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</si>
  <si>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</si>
  <si>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</si>
  <si>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</si>
  <si>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</si>
  <si>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</si>
  <si>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</si>
  <si>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</si>
  <si>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</si>
  <si>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</si>
  <si>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</si>
  <si>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</si>
  <si>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</si>
  <si>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</si>
  <si>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</si>
  <si>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</si>
  <si>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</si>
  <si>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</si>
  <si>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</si>
  <si>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</si>
  <si>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</si>
  <si>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</si>
  <si>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</si>
  <si>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</si>
  <si>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</si>
  <si>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</si>
  <si>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</si>
  <si>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</si>
  <si>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</si>
  <si>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</si>
  <si>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</si>
  <si>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</si>
  <si>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</si>
  <si>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</si>
  <si>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</si>
  <si>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</si>
  <si>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</si>
  <si>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</si>
  <si>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</si>
  <si>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</si>
  <si>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</si>
  <si>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</si>
  <si>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</si>
  <si>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</si>
  <si>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</si>
  <si>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</si>
  <si>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</si>
  <si>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</si>
  <si>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</si>
  <si>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</si>
  <si>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</si>
  <si>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</si>
  <si>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</si>
  <si>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</si>
  <si>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</si>
  <si>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</si>
  <si>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</si>
  <si>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</si>
  <si>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</si>
  <si>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</si>
  <si>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</si>
  <si>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</si>
  <si>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</si>
  <si>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</si>
  <si>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</si>
  <si>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</si>
  <si>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</si>
  <si>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</si>
  <si>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</si>
  <si>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</si>
  <si>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</si>
  <si>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</si>
  <si>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</si>
  <si>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</si>
  <si>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</si>
  <si>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</si>
  <si>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</si>
  <si>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</si>
  <si>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</si>
  <si>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</si>
  <si>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</si>
  <si>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</si>
  <si>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</si>
  <si>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</si>
  <si>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</si>
  <si>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</si>
  <si>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</si>
  <si>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</si>
  <si>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</si>
  <si>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</si>
  <si>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</si>
  <si>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</si>
  <si>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</si>
  <si>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</si>
  <si>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</si>
  <si>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</si>
  <si>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</si>
  <si>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</si>
  <si>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</si>
  <si>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</si>
  <si>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</si>
  <si>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</si>
  <si>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</si>
  <si>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</si>
  <si>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</si>
  <si>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</si>
  <si>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</si>
  <si>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</si>
  <si>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</si>
  <si>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</si>
  <si>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</si>
  <si>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</si>
  <si>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</si>
  <si>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</si>
  <si>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</si>
  <si>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</si>
  <si>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</si>
  <si>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</si>
  <si>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</si>
  <si>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</si>
  <si>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</si>
  <si>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</si>
  <si>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</si>
  <si>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</si>
  <si>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</si>
  <si>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</si>
  <si>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</si>
  <si>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</si>
  <si>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</si>
  <si>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</si>
  <si>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</si>
  <si>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</si>
  <si>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</si>
  <si>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</si>
  <si>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</si>
  <si>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</si>
  <si>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</si>
  <si>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</si>
  <si>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</si>
  <si>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</si>
  <si>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</si>
  <si>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</si>
  <si>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</si>
  <si>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</si>
  <si>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</si>
  <si>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</si>
  <si>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</si>
  <si>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</si>
  <si>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</si>
  <si>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</si>
  <si>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</si>
  <si>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</si>
  <si>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</si>
  <si>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</si>
  <si>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</si>
  <si>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</si>
  <si>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</si>
  <si>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</si>
  <si>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</si>
  <si>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</si>
  <si>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</si>
  <si>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</si>
  <si>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</si>
  <si>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</si>
  <si>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</si>
  <si>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</si>
  <si>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</si>
  <si>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</si>
  <si>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</si>
  <si>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</si>
  <si>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</si>
  <si>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</si>
  <si>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</si>
  <si>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</si>
  <si>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</si>
  <si>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</si>
  <si>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</si>
  <si>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</si>
  <si>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</si>
  <si>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</si>
  <si>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</si>
  <si>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</si>
  <si>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</si>
  <si>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</si>
  <si>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</si>
  <si>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</si>
  <si>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</si>
  <si>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</si>
  <si>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</si>
  <si>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</si>
  <si>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</si>
  <si>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</si>
  <si>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</si>
  <si>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</si>
  <si>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</si>
  <si>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</si>
  <si>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</si>
  <si>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</si>
  <si>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</si>
  <si>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</si>
  <si>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</si>
  <si>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</si>
  <si>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</si>
  <si>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</si>
  <si>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</si>
  <si>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</si>
  <si>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</si>
  <si>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</si>
  <si>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</si>
  <si>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</si>
  <si>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</si>
  <si>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</si>
  <si>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</si>
  <si>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</si>
  <si>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</si>
  <si>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</si>
  <si>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</si>
  <si>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</si>
  <si>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</si>
  <si>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</si>
  <si>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</si>
  <si>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</si>
  <si>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</si>
  <si>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</si>
  <si>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</si>
  <si>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</si>
  <si>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</si>
  <si>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</si>
  <si>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</si>
  <si>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</si>
  <si>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</si>
  <si>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</si>
  <si>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</si>
  <si>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</si>
  <si>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</si>
  <si>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</si>
  <si>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</si>
  <si>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</si>
  <si>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</si>
  <si>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</si>
  <si>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</si>
  <si>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</si>
  <si>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</si>
  <si>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</si>
  <si>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</si>
  <si>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</si>
  <si>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</si>
  <si>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</si>
  <si>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</si>
  <si>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</si>
  <si>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</si>
  <si>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</si>
  <si>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</si>
  <si>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</si>
  <si>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</si>
  <si>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</si>
  <si>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</si>
  <si>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</si>
  <si>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</si>
  <si>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</si>
  <si>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</si>
  <si>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</si>
  <si>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</si>
  <si>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</si>
  <si>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</si>
  <si>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</si>
  <si>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</si>
  <si>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</si>
  <si>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</si>
  <si>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</si>
  <si>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</si>
  <si>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</si>
  <si>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</si>
  <si>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</si>
  <si>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</si>
  <si>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</si>
  <si>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</si>
  <si>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</si>
  <si>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</si>
  <si>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</si>
  <si>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</si>
  <si>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</si>
  <si>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</si>
  <si>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</si>
  <si>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</si>
  <si>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</si>
  <si>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</si>
  <si>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</si>
  <si>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</si>
  <si>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</si>
  <si>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</si>
  <si>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</si>
  <si>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</si>
  <si>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</si>
  <si>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</si>
  <si>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</si>
  <si>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</si>
  <si>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</si>
  <si>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</si>
  <si>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</si>
  <si>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</si>
  <si>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</si>
  <si>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</si>
  <si>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</si>
  <si>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</si>
  <si>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</si>
  <si>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</si>
  <si>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</si>
  <si>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</si>
  <si>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</si>
  <si>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</si>
  <si>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</si>
  <si>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</si>
  <si>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</si>
  <si>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</si>
  <si>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</si>
  <si>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</si>
  <si>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</si>
  <si>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</si>
  <si>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</si>
  <si>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</si>
  <si>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</si>
  <si>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</si>
  <si>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</si>
  <si>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</si>
  <si>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</si>
  <si>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</si>
  <si>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</si>
  <si>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</si>
  <si>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</si>
  <si>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</si>
  <si>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</si>
  <si>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</si>
  <si>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</si>
  <si>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</si>
  <si>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</si>
  <si>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</si>
  <si>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</si>
  <si>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</si>
  <si>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</si>
  <si>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</si>
  <si>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</si>
  <si>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</si>
  <si>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</si>
  <si>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</si>
  <si>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</si>
  <si>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</si>
  <si>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</si>
  <si>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</si>
  <si>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</si>
  <si>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</si>
  <si>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</si>
  <si>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</si>
  <si>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</si>
  <si>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</si>
  <si>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</si>
  <si>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</si>
  <si>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</si>
  <si>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</si>
  <si>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</si>
  <si>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</si>
  <si>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</si>
  <si>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</si>
  <si>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</si>
  <si>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</si>
  <si>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</si>
  <si>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</si>
  <si>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</si>
  <si>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</si>
  <si>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</si>
  <si>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</si>
  <si>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</si>
  <si>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</si>
  <si>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</si>
  <si>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</si>
  <si>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</si>
  <si>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</si>
  <si>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</si>
  <si>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</si>
  <si>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</si>
  <si>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</si>
  <si>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</si>
  <si>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</si>
  <si>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</si>
  <si>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</si>
  <si>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</si>
  <si>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</si>
  <si>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</si>
  <si>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</si>
  <si>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</si>
  <si>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</si>
  <si>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</si>
  <si>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</si>
  <si>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</si>
  <si>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</si>
  <si>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</si>
  <si>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</si>
  <si>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</si>
  <si>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</si>
  <si>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</si>
  <si>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</si>
  <si>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</si>
  <si>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</si>
  <si>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</si>
  <si>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</si>
  <si>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</si>
  <si>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</si>
  <si>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</si>
  <si>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</si>
  <si>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</si>
  <si>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</si>
  <si>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</si>
  <si>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</si>
  <si>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</si>
  <si>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was night access issue / USF area team EM team on the way  150 mins</t>
  </si>
  <si>
    <t>PCM-20251011-00000329</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</si>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</sst>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9" totalsRowShown="0" headerRowDxfId="157" dataDxfId="156" headerRowBorderDxfId="154" tableBorderDxfId="155" totalsRowBorderDxfId="153">
  <autoFilter ref="A1:CJ1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278.26402430555754</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0.75469560185592854</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0.15190625000104774</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45941.212450231484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45941.212450231484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45941.212450231484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45941.212450231484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45941.212450231484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45941.212450231484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45941.212450231484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45941.212450231484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45941.212450231484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45941.212450231484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45941.212450231484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45941.212450231484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45941.212450231484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45941.212450231484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45941.212450231484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45941.212450231484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45941.212450231484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45941.212450231484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45941.212450231484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45941.212450231484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45941.212450231484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45941.212450231484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45941.212450231484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45941.212450231484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45941.212450231484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45941.212450231484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45941.212450231484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45941.212450231484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45941.212450231484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45941.212450231484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45941.212450231484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45941.212450231484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45941.212450231484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45941.212450231484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45941.212450231484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45941.212450231484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45941.212450231484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45941.212450231484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45941.212450231484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45941.212450231484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45941.212450231484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45941.212450231484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45941.212450231484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45941.212450231484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45941.212450231484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45941.212450231484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45941.212450231484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45941.212450231484</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B8873491-DE9B-40E2-A434-C40270E73B55}"/>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9"/>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134.48536689815228</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116.21261226852221</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45941.212450231484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45941.212450231484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45941.212450231484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45941.212450231484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45941.212450231484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45941.212450231484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45941.212450231484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45941.212450231484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45941.212450231484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45941.212450231484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45941.212450231484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45941.212450231484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45941.212450231484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45941.212450231484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45941.212450231484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45941.212450231484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45941.212450231484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45941.212450231484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45941.212450231484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45941.212450231484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45941.212450231484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45941.212450231484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45941.212450231484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45941.212450231484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45941.212450231484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45941.212450231484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45941.212450231484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45941.212450231484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45941.212450231484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45941.212450231484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45941.212450231484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45941.212450231484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45941.212450231484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45941.212450231484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45941.212450231484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45941.212450231484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45941.212450231484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45941.212450231484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45941.212450231484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45941.212450231484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45941.212450231484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45941.212450231484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45941.212450231484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45941.212450231484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45941.212450231484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45941.212450231484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45941.212450231484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45941.212450231484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45941.212450231484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45941.212450231484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45941.212450231484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45941.212450231484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45941.212450231484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45941.212450231484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45941.212450231484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45941.212450231484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45941.212450231484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45941.212450231484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45941.212450231484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45941.212450231484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45941.212450231484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45941.212450231484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45941.212450231484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45941.212450231484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45941.212450231484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45941.212450231484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45941.212450231484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45941.212450231484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45941.212450231484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45941.212450231484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45941.212450231484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45941.212450231484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45941.212450231484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45941.212450231484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45941.212450231484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45941.212450231484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45941.212450231484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45941.212450231484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45941.212450231484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45941.212450231484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45941.212450231484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45941.212450231484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45941.212450231484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45941.212450231484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45941.212450231484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45941.212450231484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45941.212450231484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45941.212450231484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45941.212450231484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45941.212450231484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45941.212450231484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45941.212450231484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45941.212450231484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45941.212450231484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45941.212450231484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45941.212450231484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45941.212450231484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45941.212450231484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45941.212450231484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45941.212450231484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45941.212450231484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45941.212450231484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45941.212450231484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45941.212450231484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45941.212450231484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45941.212450231484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45941.212450231484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45941.212450231484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45941.212450231484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45941.212450231484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45941.212450231484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45941.212450231484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45941.212450231484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45941.212450231484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45941.212450231484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45941.212450231484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45941.212450231484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45941.212450231484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45941.212450231484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45941.212450231484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45941.212450231484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45941.212450231484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45941.212450231484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45941.212450231484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45941.212450231484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45941.212450231484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45941.212450231484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45941.212450231484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45941.212450231484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45941.212450231484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45941.212450231484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45941.212450231484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45941.212450231484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45941.212450231484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45941.212450231484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45941.212450231484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45941.212450231484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45941.212450231484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45941.212450231484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45941.212450231484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45941.212450231484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45941.212450231484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45941.212450231484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45941.212450231484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45941.212450231484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45941.212450231484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45941.212450231484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45941.212450231484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45941.212450231484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45941.212450231484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45941.212450231484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45941.212450231484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45941.212450231484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45941.212450231484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45941.212450231484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45941.212450231484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45941.212450231484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45941.212450231484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45941.212450231484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45941.212450231484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45941.212450231484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45941.212450231484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45941.212450231484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45941.212450231484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45941.212450231484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45941.212450231484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45941.212450231484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45941.212450231484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45941.212450231484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45941.212450231484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45941.212450231484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45941.212450231484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45941.212450231484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sheetData>
  <dataValidations count="2">
    <dataValidation allowBlank="1" showInputMessage="1" showErrorMessage="1" sqref="E1" xr:uid="{4D935161-CDD3-4592-B877-3FB59C99E142}"/>
    <dataValidation type="list" allowBlank="1" showInputMessage="1" showErrorMessage="1" sqref="E3:E1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45941.212450231484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45941.212450231484</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45941.212450231484</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45941.212450231484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45941.212450231484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45941.212450231484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45941.212450231484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45941.212450231484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45941.212450231484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45941.212450231484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45941.212450231484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45941.212450231484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45941.212450231484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45941.212450231484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45941.212450231484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45941.212450231484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45941.212450231484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45941.212450231484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45941.212450231484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45941.212450231484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45941.212450231484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45941.212450231484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45941.212450231484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45941.212450231484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45941.212450231484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45941.212450231484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45941.212450231484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45941.212450231484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45941.212450231484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45941.212450231484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45941.212450231484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45941.212450231484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45941.212450231484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45941.212450231484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45941.212450231484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45941.212450231484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45941.212450231484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45941.212450231484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45941.212450231484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45941.212450231484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45941.212450231484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45941.212450231484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45941.212450231484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45941.212450231484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45941.212450231484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45941.212450231484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45941.212450231484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45941.212450231484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45941.212450231484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45941.212450231484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45941.212450231484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45941.212450231484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45941.212450231484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45941.212450231484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45941.212450231484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45941.212450231484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45941.212450231484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45941.212450231484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45941.212450231484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45941.212450231484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45941.212450231484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45941.212450231484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45941.212450231484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45941.212450231484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45941.212450231484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45941.212450231484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45941.212450231484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45941.212450231484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45941.212450231484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45941.212450231484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45941.212450231484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45941.212450231484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45941.212450231484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45941.212450231484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45941.212450231484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45941.212450231484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45941.212450231484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45941.212450231484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45941.212450231484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45941.212450231484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45941.212450231484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45941.212450231484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45941.212450231484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45941.212450231484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45941.212450231484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45941.212450231484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45941.212450231484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45941.212450231484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45941.212450231484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45941.212450231484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45941.212450231484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45941.212450231484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45941.212450231484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45941.212450231484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45941.212450231484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45941.212450231484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45941.212450231484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45941.212450231484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45941.212450231484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45941.212450231484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45941.212450231484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45941.212450231484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45941.212450231484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45941.212450231484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45941.212450231484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45941.212450231484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45941.212450231484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45941.212450231484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45941.212450231484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45941.212450231484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45941.212450231484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45941.212450231484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45941.212450231484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45941.212450231484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45941.212450231484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45941.212450231484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45941.212450231484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45941.212450231484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45941.212450231484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45941.212450231484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45941.212450231484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45941.212450231484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45941.212450231484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45941.212450231484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45941.212450231484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45941.212450231484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45941.212450231484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45941.212450231484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45941.212450231484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45941.212450231484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45941.212450231484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45941.212450231484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45941.212450231484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45941.212450231484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45941.212450231484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45941.212450231484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45941.212450231484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45941.212450231484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45941.212450231484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45941.212450231484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45941.212450231484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45941.212450231484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45941.212450231484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45941.212450231484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45941.212450231484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45941.212450231484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45941.212450231484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45941.212450231484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45941.212450231484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45941.212450231484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45941.212450231484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45941.212450231484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45941.212450231484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45941.212450231484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45941.212450231484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45941.212450231484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45941.212450231484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45941.212450231484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45941.212450231484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45941.212450231484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45941.212450231484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45941.212450231484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45941.212450231484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45941.212450231484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45941.212450231484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45941.212450231484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45941.212450231484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45941.212450231484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45941.212450231484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45941.212450231484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45941.212450231484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45941.212450231484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45941.212450231484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45941.212450231484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45941.212450231484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45941.212450231484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45941.212450231484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45941.212450231484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45941.212450231484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45941.212450231484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45941.212450231484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45941.212450231484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45941.212450231484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45941.212450231484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45941.212450231484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45941.212450231484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45941.212450231484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45941.212450231484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45941.212450231484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45941.212450231484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45941.212450231484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45941.212450231484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45941.212450231484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45941.212450231484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45941.212450231484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45941.212450231484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45941.212450231484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45941.212450231484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45941.212450231484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45941.212450231484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45941.212450231484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45941.212450231484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45941.212450231484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45941.212450231484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45941.212450231484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45941.212450231484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45941.212450231484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45941.212450231484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45941.212450231484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45941.212450231484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45941.212450231484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45941.212450231484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45941.212450231484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45941.212450231484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45941.212450231484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45941.212450231484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45941.212450231484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45941.212450231484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45941.212450231484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45941.212450231484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45941.212450231484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45941.212450231484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45941.212450231484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45941.212450231484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45941.212450231484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45941.212450231484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45941.212450231484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45941.212450231484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45941.212450231484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45941.212450231484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45941.212450231484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45941.212450231484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45941.212450231484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45941.212450231484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45941.212450231484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45941.212450231484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45941.212450231484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45941.212450231484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45941.212450231484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45941.212450231484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45941.212450231484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45941.212450231484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45941.212450231484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45941.212450231484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45941.212450231484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45941.212450231484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45941.212450231484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45941.212450231484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45941.212450231484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45941.212450231484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45941.212450231484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45941.212450231484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45941.212450231484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45941.212450231484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45941.212450231484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45941.212450231484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45941.212450231484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45941.212450231484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45941.212450231484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45941.212450231484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45941.212450231484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45941.212450231484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45941.212450231484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45941.212450231484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45941.212450231484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45941.212450231484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45941.212450231484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45941.212450231484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45941.212450231484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45941.212450231484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45941.212450231484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45941.212450231484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45941.212450231484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45941.212450231484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45941.212450231484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45941.212450231484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45941.212450231484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45941.212450231484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45941.212450231484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45941.212450231484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45941.212450231484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45941.212450231484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45941.212450231484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45941.212450231484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45941.212450231484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45941.212450231484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45941.212450231484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45941.212450231484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45941.212450231484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45941.212450231484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45941.212450231484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45941.212450231484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45941.212450231484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45941.212450231484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45941.212450231484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45941.212450231484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45941.212450231484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45941.212450231484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45941.212450231484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45941.212450231484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45941.212450231484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45941.212450231484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45941.212450231484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45941.212450231484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45941.212450231484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45941.212450231484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45941.212450231484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45941.212450231484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45941.212450231484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45941.212450231484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45941.212450231484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45941.212450231484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45941.212450231484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45941.212450231484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45941.212450231484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45941.212450231484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45941.212450231484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45941.212450231484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45941.212450231484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45941.212450231484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45941.212450231484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45941.212450231484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45941.212450231484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45941.212450231484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45941.212450231484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45941.212450231484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45941.212450231484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45941.212450231484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45941.212450231484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45941.212450231484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45941.212450231484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45941.212450231484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45941.212450231484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45941.212450231484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45941.212450231484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45941.212450231484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45941.212450231484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45941.212450231484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45941.212450231484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45941.212450231484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45941.212450231484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45941.212450231484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45941.212450231484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45941.212450231484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45941.212450231484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45941.212450231484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45941.212450231484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45941.212450231484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45941.212450231484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45941.212450231484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45941.212450231484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45941.212450231484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45941.212450231484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45941.212450231484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45941.212450231484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45941.212450231484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45941.212450231484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45941.212450231484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45941.212450231484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45941.212450231484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45941.212450231484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45941.212450231484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45941.212450231484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45941.212450231484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45941.212450231484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45941.212450231484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45941.212450231484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45941.212450231484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45941.212450231484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45941.212450231484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45941.212450231484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45941.212450231484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45941.212450231484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45941.212450231484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45941.212450231484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45941.212450231484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45941.212450231484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45941.212450231484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45941.212450231484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45941.212450231484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45941.212450231484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45941.212450231484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45941.212450231484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45941.212450231484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45941.212450231484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45941.212450231484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45941.212450231484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45941.212450231484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45941.212450231484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45941.212450231484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45941.212450231484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45941.212450231484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45941.212450231484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45941.212450231484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45941.212450231484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45941.212450231484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45941.212450231484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45941.212450231484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45941.212450231484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45941.212450231484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45941.212450231484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45941.212450231484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45941.212450231484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45941.212450231484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45941.212450231484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45941.212450231484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45941.212450231484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45941.212450231484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45941.212450231484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45941.212450231484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45941.212450231484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45941.212450231484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45941.212450231484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45941.212450231484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45941.212450231484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45941.212450231484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45941.212450231484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45941.212450231484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45941.212450231484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45941.212450231484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45941.212450231484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45941.212450231484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45941.212450231484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45941.212450231484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45941.212450231484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45941.212450231484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45941.212450231484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45941.212450231484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45941.212450231484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45941.212450231484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45941.212450231484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45941.212450231484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45941.212450231484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45941.212450231484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45941.212450231484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45941.212450231484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45941.212450231484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45941.212450231484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45941.212450231484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45941.212450231484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45941.212450231484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45941.212450231484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45941.212450231484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45941.212450231484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45941.212450231484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45941.212450231484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45941.212450231484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45941.212450231484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45941.212450231484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45941.212450231484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45941.212450231484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45941.212450231484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45941.212450231484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45941.212450231484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45941.212450231484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45941.212450231484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45941.212450231484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45941.212450231484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45941.212450231484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45941.212450231484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45941.212450231484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45941.212450231484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45941.212450231484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45941.212450231484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45941.212450231484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45941.212450231484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45941.212450231484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45941.212450231484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45941.212450231484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45941.212450231484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45941.212450231484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45941.212450231484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45941.212450231484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45941.212450231484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45941.212450231484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45941.212450231484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45941.212450231484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45941.212450231484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45941.212450231484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45941.212450231484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45941.212450231484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45941.212450231484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45941.212450231484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45941.212450231484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45941.212450231484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45941.212450231484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45941.212450231484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45941.212450231484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45941.212450231484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45941.212450231484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45941.212450231484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45941.212450231484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45941.212450231484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45941.212450231484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45941.212450231484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45941.212450231484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45941.212450231484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45941.212450231484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45941.212450231484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45941.212450231484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45941.212450231484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45941.212450231484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45941.212450231484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45941.212450231484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45941.212450231484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45941.212450231484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45941.212450231484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45941.212450231484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45941.212450231484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45941.212450231484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45941.212450231484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45941.212450231484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45941.212450231484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45941.212450231484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45941.212450231484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45941.212450231484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45941.212450231484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45941.212450231484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45941.212450231484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45941.212450231484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45941.212450231484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45941.212450231484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45941.212450231484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45941.212450231484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45941.212450231484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45941.212450231484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45941.212450231484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45941.212450231484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45941.212450231484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45941.212450231484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45941.212450231484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45941.212450231484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45941.212450231484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45941.212450231484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45941.212450231484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45941.212450231484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45941.212450231484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45941.212450231484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45941.212450231484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45941.212450231484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45941.212450231484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45941.212450231484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45941.212450231484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45941.212450231484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45941.212450231484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45941.212450231484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45941.212450231484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45941.212450231484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45941.212450231484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45941.212450231484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45941.212450231484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45941.212450231484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45941.212450231484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45941.212450231484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45941.212450231484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45941.212450231484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45941.212450231484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45941.212450231484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45941.212450231484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45941.212450231484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45941.212450231484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45941.212450231484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45941.212450231484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45941.212450231484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45941.212450231484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45941.212450231484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45941.212450231484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45941.212450231484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45941.212450231484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45941.212450231484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45941.212450231484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45941.212450231484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45941.212450231484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45941.212450231484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45941.212450231484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45941.212450231484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45941.212450231484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45941.212450231484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45941.212450231484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45941.212450231484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45941.212450231484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45941.212450231484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45941.212450231484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45941.212450231484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45941.212450231484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45941.212450231484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45941.212450231484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45941.212450231484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45941.212450231484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45941.212450231484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45941.212450231484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45941.212450231484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45941.212450231484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45941.212450231484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45941.212450231484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45941.212450231484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45941.212450231484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45941.212450231484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45941.212450231484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45941.212450231484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45941.212450231484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45941.212450231484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45941.212450231484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45941.212450231484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45941.212450231484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45941.212450231484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45941.212450231484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45941.212450231484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45941.212450231484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45941.212450231484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45941.212450231484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45941.212450231484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45941.212450231484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45941.212450231484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45941.212450231484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45941.212450231484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45941.212450231484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45941.212450231484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45941.212450231484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45941.212450231484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45941.212450231484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45941.212450231484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45941.212450231484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45941.212450231484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45941.212450231484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45941.212450231484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45941.212450231484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45941.212450231484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45941.212450231484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45941.212450231484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45941.212450231484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45941.212450231484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45941.212450231484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45941.212450231484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45941.212450231484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45941.212450231484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45941.212450231484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45941.212450231484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45941.212450231484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45941.212450231484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45941.212450231484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45941.212450231484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45941.212450231484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45941.212450231484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45941.212450231484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45941.212450231484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45941.212450231484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45941.212450231484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45941.212450231484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45941.212450231484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45941.212450231484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45941.212450231484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45941.212450231484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45941.212450231484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45941.212450231484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45941.212450231484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45941.212450231484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45941.212450231484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45941.212450231484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45941.212450231484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45941.212450231484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45941.212450231484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45941.212450231484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45941.212450231484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45941.212450231484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45941.212450231484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45941.212450231484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45941.212450231484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45941.212450231484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45941.212450231484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45941.212450231484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45941.212450231484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45941.212450231484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45941.212450231484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45941.212450231484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45941.212450231484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45941.212450231484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45941.212450231484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45941.212450231484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45941.212450231484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45941.212450231484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45941.212450231484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45941.212450231484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45941.212450231484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45941.212450231484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45941.212450231484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45941.212450231484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45941.212450231484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45941.212450231484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45941.212450231484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45941.212450231484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45941.212450231484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45941.212450231484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45941.212450231484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45941.212450231484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45941.212450231484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45941.212450231484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45941.212450231484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45941.212450231484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45941.212450231484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45941.212450231484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45941.212450231484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45941.212450231484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45941.212450231484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45941.212450231484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45941.212450231484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45941.212450231484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45941.212450231484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45941.212450231484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45941.212450231484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45941.212450231484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45941.212450231484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45941.212450231484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45941.212450231484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45941.212450231484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45941.212450231484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45941.212450231484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45941.212450231484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45941.212450231484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45941.212450231484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45941.212450231484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45941.212450231484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45941.212450231484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45941.212450231484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45941.212450231484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45941.212450231484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45941.212450231484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45941.212450231484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45941.212450231484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45941.212450231484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45941.212450231484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45941.212450231484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45941.212450231484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45941.212450231484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45941.212450231484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45941.212450231484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45941.212450231484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45941.212450231484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45941.212450231484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45941.212450231484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45941.212450231484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45941.212450231484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45941.212450231484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45941.212450231484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45941.212450231484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45941.212450231484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45941.212450231484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45941.212450231484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45941.212450231484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45941.212450231484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45941.212450231484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45941.212450231484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45941.212450231484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45941.212450231484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45941.212450231484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45941.212450231484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45941.212450231484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45941.212450231484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45941.212450231484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45941.212450231484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45941.212450231484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45941.212450231484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45941.212450231484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45941.212450231484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45941.212450231484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45941.212450231484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45941.212450231484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45941.212450231484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45941.212450231484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45941.212450231484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45941.212450231484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45941.212450231484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45941.212450231484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45941.212450231484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45941.212450231484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45941.212450231484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45941.212450231484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45941.212450231484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45941.212450231484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45941.212450231484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45941.212450231484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45941.212450231484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45941.212450231484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45941.212450231484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45941.212450231484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45941.212450231484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45941.212450231484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45941.212450231484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45941.212450231484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45941.212450231484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45941.212450231484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45941.212450231484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45941.212450231484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45941.212450231484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45941.212450231484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45941.212450231484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45941.212450231484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45941.212450231484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45941.212450231484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45941.212450231484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45941.212450231484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45941.212450231484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45941.212450231484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45941.212450231484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45941.212450231484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45941.212450231484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45941.212450231484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45941.212450231484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45941.212450231484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45941.212450231484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45941.212450231484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45941.212450231484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45941.212450231484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45941.212450231484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45941.212450231484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45941.212450231484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45941.212450231484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45941.212450231484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45941.212450231484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45941.212450231484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45941.212450231484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45941.212450231484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45941.212450231484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45941.212450231484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45941.212450231484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45941.212450231484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45941.212450231484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45941.212450231484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45941.212450231484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45941.212450231484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45941.212450231484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45941.212450231484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45941.212450231484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45941.212450231484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45941.212450231484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45941.212450231484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45941.212450231484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45941.212450231484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45941.212450231484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45941.212450231484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45941.212450231484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45941.212450231484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45941.212450231484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45941.212450231484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45941.212450231484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45941.212450231484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45941.212450231484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45941.212450231484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45941.212450231484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45941.212450231484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45941.212450231484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45941.212450231484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45941.212450231484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45941.212450231484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45941.212450231484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45941.212450231484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45941.212450231484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45941.212450231484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45941.212450231484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45941.212450231484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45941.212450231484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45941.212450231484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45941.212450231484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45941.212450231484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45941.212450231484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45941.212450231484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45941.212450231484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45941.212450231484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45941.212450231484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45941.212450231484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45941.212450231484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45941.212450231484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45941.212450231484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45941.212450231484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45941.212450231484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45941.212450231484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45941.212450231484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45941.212450231484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45941.212450231484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45941.212450231484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45941.212450231484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45941.212450231484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45941.212450231484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45941.212450231484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45941.212450231484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45941.212450231484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45941.212450231484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45941.212450231484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45941.212450231484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45941.212450231484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45941.212450231484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45941.212450231484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45941.212450231484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45941.212450231484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45941.212450231484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45941.212450231484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45941.212450231484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45941.212450231484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45941.212450231484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45941.212450231484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45941.212450231484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45941.212450231484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45941.212450231484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45941.212450231484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45941.212450231484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45941.212450231484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45941.212450231484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45941.212450231484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45941.212450231484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45941.212450231484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45941.212450231484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45941.212450231484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45941.212450231484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45941.212450231484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45941.212450231484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45941.212450231484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45941.212450231484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45941.212450231484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45941.212450231484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45941.212450231484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45941.212450231484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45941.212450231484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45941.212450231484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45941.212450231484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45941.212450231484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45941.212450231484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45941.212450231484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45941.212450231484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45941.212450231484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45941.212450231484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45941.212450231484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45941.212450231484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45941.212450231484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45941.212450231484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45941.212450231484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45941.212450231484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45941.212450231484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45941.212450231484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45941.212450231484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45941.212450231484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45941.212450231484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45941.212450231484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45941.212450231484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45941.212450231484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45941.212450231484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45941.212450231484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45941.212450231484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45941.212450231484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45941.212450231484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45941.212450231484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45941.212450231484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45941.212450231484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45941.212450231484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45941.212450231484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45941.212450231484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45941.212450231484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45941.212450231484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45941.212450231484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45941.212450231484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45941.212450231484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45941.212450231484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45941.212450231484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45941.212450231484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45941.212450231484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45941.212450231484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45941.212450231484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45941.212450231484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45941.212450231484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45941.212450231484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45941.212450231484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45941.212450231484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45941.212450231484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45941.212450231484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45941.212450231484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45941.212450231484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45941.212450231484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45941.212450231484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45941.212450231484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45941.212450231484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45941.212450231484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45941.212450231484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45941.212450231484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45941.212450231484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45941.212450231484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45941.212450231484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45941.212450231484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45941.212450231484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45941.212450231484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45941.212450231484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45941.212450231484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45941.212450231484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45941.212450231484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45941.212450231484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45941.212450231484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45941.212450231484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45941.212450231484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45941.212450231484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45941.212450231484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45941.212450231484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45941.212450231484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45941.212450231484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45941.212450231484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45941.212450231484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45941.212450231484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45941.212450231484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45941.212450231484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45941.212450231484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45941.212450231484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45941.212450231484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45941.212450231484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45941.212450231484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45941.212450231484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45941.212450231484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45941.212450231484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45941.212450231484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45941.212450231484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45941.212450231484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45941.212450231484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45941.212450231484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45941.212450231484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45941.212450231484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45941.212450231484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45941.212450231484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45941.212450231484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45941.212450231484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45941.212450231484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45941.212450231484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45941.212450231484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45941.212450231484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45941.212450231484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45941.212450231484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45941.212450231484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45941.212450231484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45941.212450231484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45941.212450231484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45941.212450231484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45941.212450231484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45941.212450231484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45941.212450231484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45941.212450231484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45941.212450231484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45941.212450231484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45941.212450231484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45941.212450231484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45941.212450231484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45941.212450231484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45941.212450231484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45941.212450231484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45941.212450231484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45941.212450231484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45941.212450231484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45941.212450231484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45941.212450231484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45941.212450231484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45941.212450231484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45941.212450231484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45941.212450231484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45941.212450231484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45941.212450231484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45941.212450231484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45941.212450231484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45941.212450231484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45941.212450231484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45941.212450231484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45941.212450231484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45941.212450231484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45941.212450231484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45941.212450231484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45941.212450231484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45941.212450231484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45941.212450231484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45941.212450231484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45941.212450231484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45941.212450231484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45941.212450231484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45941.212450231484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45941.212450231484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45941.212450231484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45941.212450231484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45941.212450231484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45941.212450231484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45941.212450231484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45941.212450231484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45941.212450231484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45941.212450231484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45941.212450231484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45941.212450231484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45941.212450231484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45941.212450231484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45941.212450231484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45941.212450231484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45941.212450231484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45941.212450231484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45941.212450231484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45941.212450231484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45941.212450231484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45941.212450231484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45941.212450231484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45941.212450231484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45941.212450231484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45941.212450231484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45941.212450231484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45941.212450231484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45941.212450231484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45941.212450231484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45941.212450231484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45941.212450231484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45941.212450231484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45941.212450231484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45941.212450231484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45941.212450231484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45941.212450231484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45941.212450231484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45941.212450231484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45941.212450231484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45941.212450231484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45941.212450231484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45941.212450231484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45941.212450231484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45941.212450231484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45941.212450231484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45941.212450231484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45941.212450231484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45941.212450231484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45941.212450231484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45941.212450231484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45941.212450231484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45941.212450231484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45941.212450231484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45941.212450231484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45941.212450231484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45941.212450231484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45941.212450231484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45941.212450231484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45941.212450231484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45941.212450231484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45941.212450231484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45941.212450231484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45941.212450231484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45941.212450231484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45941.212450231484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45941.212450231484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45941.212450231484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45941.212450231484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45941.212450231484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45941.212450231484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45941.212450231484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45941.212450231484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45941.212450231484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45941.212450231484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45941.212450231484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45941.212450231484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45941.212450231484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45941.212450231484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45941.212450231484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45941.212450231484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45941.212450231484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45941.212450231484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45941.212450231484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45941.212450231484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45941.212450231484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45941.212450231484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45941.212450231484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45941.212450231484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45941.212450231484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45941.212450231484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45941.212450231484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45941.212450231484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45941.212450231484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45941.212450231484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45941.212450231484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45941.212450231484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45941.212450231484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45941.212450231484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45941.212450231484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45941.212450231484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45941.212450231484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45941.212450231484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45941.212450231484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45941.212450231484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45941.212450231484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45941.212450231484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45941.212450231484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45941.212450231484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45941.212450231484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45941.212450231484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45941.212450231484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45941.212450231484</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237.73173263888748</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0.21175578703696374</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4.3700231486582197E-2</v>
      </c>
      <c r="H4" s="131">
        <v>45941.163043981483</v>
      </c>
      <c r="I4" s="127" t="str">
        <f>IFERROR(VLOOKUP(D4,DB!A:F,6,0),"")</f>
        <v>Generator-SG</v>
      </c>
      <c r="J4" s="127" t="str">
        <f>IFERROR(VLOOKUP(D4,DB!A:G,7,0),"")</f>
        <v>No BB Shifted</v>
      </c>
      <c r="K4" s="133" t="s">
        <v>39060</v>
      </c>
      <c r="L4" s="129" t="str">
        <f>IFERROR(VLOOKUP(D4,DB!A:I,9,0),"")</f>
        <v>Latis</v>
      </c>
    </row>
    <row r="5" spans="1:16" ht="15" customHeight="1">
      <c r="A5" s="127" t="s">
        <v>39062</v>
      </c>
      <c r="B5" s="127" t="str">
        <f>IFERROR(VLOOKUP(D5,DB!A:K,11,0),"")</f>
        <v>R4</v>
      </c>
      <c r="C5" s="128">
        <v>1</v>
      </c>
      <c r="D5" s="129" t="s">
        <v>27578</v>
      </c>
      <c r="E5" s="104" t="s">
        <v>38964</v>
      </c>
      <c r="F5" s="166">
        <v>45941.201597222222</v>
      </c>
      <c r="G5" s="132">
        <f ca="1">IFERROR(NOW()-F5,"")</f>
        <v>1.0853009262064006E-2</v>
      </c>
      <c r="H5" s="131">
        <v>45941.195949074077</v>
      </c>
      <c r="I5" s="127" t="str">
        <f>IFERROR(VLOOKUP(D5,DB!A:F,6,0),"")</f>
        <v>SCECO</v>
      </c>
      <c r="J5" s="127" t="str">
        <f>IFERROR(VLOOKUP(D5,DB!A:G,7,0),"")</f>
        <v>Dead</v>
      </c>
      <c r="K5" s="133" t="s">
        <v>39063</v>
      </c>
      <c r="L5" s="129" t="str">
        <f>IFERROR(VLOOKUP(D5,DB!A:I,9,0),"")</f>
        <v>Latis</v>
      </c>
    </row>
    <row r="6" spans="1:16" ht="15" customHeight="1">
      <c r="A6" s="127"/>
      <c r="B6" s="127" t="str">
        <f>IFERROR(VLOOKUP(D6,DB!A:K,11,0),"")</f>
        <v/>
      </c>
      <c r="C6" s="128"/>
      <c r="D6" s="129"/>
      <c r="E6" s="104"/>
      <c r="F6" s="131"/>
      <c r="G6" s="132">
        <f ca="1">IFERROR(NOW()-F6,"")</f>
        <v>45941.212450231484</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45941.212450231484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45941.212450231484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45941.212450231484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45941.212450231484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45941.212450231484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45941.212450231484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45941.212450231484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45941.212450231484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45941.212450231484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45941.212450231484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45941.212450231484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45941.212450231484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45941.212450231484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45941.212450231484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45941.212450231484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45941.212450231484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45941.212450231484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45941.212450231484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45941.212450231484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45941.212450231484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45941.212450231484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45941.212450231484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45941.212450231484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45941.212450231484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45941.212450231484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45941.212450231484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45941.212450231484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45941.212450231484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45941.212450231484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45941.212450231484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45941.212450231484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45941.212450231484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45941.212450231484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45941.212450231484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45941.212450231484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45941.212450231484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45941.212450231484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45941.212450231484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45941.212450231484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45941.212450231484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45941.212450231484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45941.212450231484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45941.212450231484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45941.212450231484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45941.212450231484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45941.212450231484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45941.212450231484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45941.212450231484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45941.212450231484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45941.212450231484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45941.212450231484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45941.212450231484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45941.212450231484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45941.212450231484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45941.212450231484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45941.212450231484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45941.212450231484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45941.212450231484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45941.212450231484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45941.212450231484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45941.212450231484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45941.212450231484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45941.212450231484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45941.212450231484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45941.212450231484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45941.212450231484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45941.212450231484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45941.212450231484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45941.212450231484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45941.212450231484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45941.212450231484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45941.212450231484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45941.212450231484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45941.212450231484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45941.212450231484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45941.212450231484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45941.212450231484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45941.212450231484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45941.212450231484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45941.212450231484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45941.212450231484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45941.212450231484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45941.212450231484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45941.212450231484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45941.212450231484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45941.212450231484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45941.212450231484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45941.212450231484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45941.212450231484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45941.212450231484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45941.212450231484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45941.212450231484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45941.212450231484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45941.212450231484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45941.212450231484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45941.212450231484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45941.212450231484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45941.212450231484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45941.212450231484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45941.212450231484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45941.212450231484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45941.212450231484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45941.212450231484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45941.212450231484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45941.212450231484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45941.212450231484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45941.212450231484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45941.212450231484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45941.212450231484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45941.212450231484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45941.212450231484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45941.212450231484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45941.212450231484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45941.212450231484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45941.212450231484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45941.212450231484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45941.212450231484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45941.212450231484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45941.212450231484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45941.212450231484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45941.212450231484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45941.212450231484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45941.212450231484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45941.212450231484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45941.212450231484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45941.212450231484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45941.212450231484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45941.212450231484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45941.212450231484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45941.212450231484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45941.212450231484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45941.212450231484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45941.212450231484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45941.212450231484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45941.212450231484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45941.212450231484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45941.212450231484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45941.212450231484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45941.212450231484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45941.212450231484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45941.212450231484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45941.212450231484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45941.212450231484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45941.212450231484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45941.212450231484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45941.212450231484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45941.212450231484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45941.212450231484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45941.212450231484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45941.212450231484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45941.212450231484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45941.212450231484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45941.212450231484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45941.212450231484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45941.212450231484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45941.212450231484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45941.212450231484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45941.212450231484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45941.212450231484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45941.212450231484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45941.212450231484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45941.212450231484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45941.212450231484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45941.212450231484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45941.212450231484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45941.212450231484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45941.212450231484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45941.212450231484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45941.212450231484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45941.212450231484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45941.212450231484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45941.212450231484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45941.212450231484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45941.212450231484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45941.212450231484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45941.212450231484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45941.212450231484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45941.212450231484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45941.212450231484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45941.212450231484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45941.212450231484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45941.212450231484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45941.212450231484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45941.212450231484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45941.212450231484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45941.212450231484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45941.212450231484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45941.212450231484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45941.212450231484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45941.212450231484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45941.212450231484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45941.212450231484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45941.212450231484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45941.212450231484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45941.212450231484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45941.212450231484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45941.212450231484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45941.212450231484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45941.212450231484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45941.212450231484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45941.212450231484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45941.212450231484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45941.212450231484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45941.212450231484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45941.212450231484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45941.212450231484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45941.212450231484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45941.212450231484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45941.212450231484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45941.212450231484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45941.212450231484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45941.212450231484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45941.212450231484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45941.212450231484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45941.212450231484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45941.212450231484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45941.212450231484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45941.212450231484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45941.212450231484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45941.212450231484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45941.212450231484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45941.212450231484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45941.212450231484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45941.212450231484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45941.212450231484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45941.212450231484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45941.212450231484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45941.212450231484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45941.212450231484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45941.212450231484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45941.212450231484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45941.212450231484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45941.212450231484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45941.212450231484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45941.212450231484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45941.212450231484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45941.212450231484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45941.212450231484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45941.212450231484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45941.212450231484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45941.212450231484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45941.212450231484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45941.212450231484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45941.212450231484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45941.212450231484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45941.212450231484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45941.212450231484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45941.212450231484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45941.212450231484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45941.212450231484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45941.212450231484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45941.212450231484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45941.212450231484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45941.212450231484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45941.212450231484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45941.212450231484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45941.212450231484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45941.212450231484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45941.212450231484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45941.212450231484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45941.212450231484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45941.212450231484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45941.212450231484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45941.212450231484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45941.212450231484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45941.212450231484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45941.212450231484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45941.212450231484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45941.212450231484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45941.212450231484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45941.212450231484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45941.212450231484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45941.212450231484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45941.212450231484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45941.212450231484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45941.212450231484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45941.212450231484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45941.212450231484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45941.212450231484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45941.212450231484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45941.212450231484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45941.212450231484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45941.212450231484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45941.212450231484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45941.212450231484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45941.212450231484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45941.212450231484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45941.212450231484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45941.212450231484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45941.212450231484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45941.212450231484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45941.212450231484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45941.212450231484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45941.212450231484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45941.212450231484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45941.212450231484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45941.212450231484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45941.212450231484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45941.212450231484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45941.212450231484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45941.212450231484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45941.212450231484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45941.212450231484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45941.212450231484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45941.212450231484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45941.212450231484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45941.212450231484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45941.212450231484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45941.212450231484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45941.212450231484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45941.212450231484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45941.212450231484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45941.212450231484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45941.212450231484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45941.212450231484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45941.212450231484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45941.212450231484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45941.212450231484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45941.212450231484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45941.212450231484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45941.212450231484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45941.212450231484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45941.212450231484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45941.212450231484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45941.212450231484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45941.212450231484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45941.212450231484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45941.212450231484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45941.212450231484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45941.212450231484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45941.212450231484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45941.212450231484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45941.212450231484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45941.212450231484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45941.212450231484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45941.212450231484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45941.212450231484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45941.212450231484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45941.212450231484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45941.212450231484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45941.212450231484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45941.212450231484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45941.212450231484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45941.212450231484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45941.212450231484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45941.212450231484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45941.212450231484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45941.212450231484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45941.212450231484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45941.212450231484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45941.212450231484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45941.212450231484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45941.212450231484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45941.212450231484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45941.212450231484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45941.212450231484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45941.212450231484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45941.212450231484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45941.212450231484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45941.212450231484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45941.212450231484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45941.212450231484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45941.212450231484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45941.212450231484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45941.212450231484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45941.212450231484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45941.212450231484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45941.212450231484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45941.212450231484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45941.212450231484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45941.212450231484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45941.212450231484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45941.212450231484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45941.212450231484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45941.212450231484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45941.212450231484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45941.212450231484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45941.212450231484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45941.212450231484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45941.212450231484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45941.212450231484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45941.212450231484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45941.212450231484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45941.212450231484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45941.212450231484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45941.212450231484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45941.212450231484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45941.212450231484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45941.212450231484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45941.212450231484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45941.212450231484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45941.212450231484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45941.212450231484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45941.212450231484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45941.212450231484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45941.212450231484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45941.212450231484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45941.212450231484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45941.212450231484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45941.212450231484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45941.212450231484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45941.212450231484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45941.212450231484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45941.212450231484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45941.212450231484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45941.212450231484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45941.212450231484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45941.212450231484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45941.212450231484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45941.212450231484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45941.212450231484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45941.212450231484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45941.212450231484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45941.212450231484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45941.212450231484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45941.212450231484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45941.212450231484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45941.212450231484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45941.212450231484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45941.212450231484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45941.212450231484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45941.212450231484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45941.212450231484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45941.212450231484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45941.212450231484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45941.212450231484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45941.212450231484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45941.212450231484</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45941.212450231484</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1">
        <f ca="1">IFERROR(NOW()-F2,"")</f>
        <v>49.380390046295361</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38969</v>
      </c>
      <c r="F3" s="38">
        <v>45926.188877314817</v>
      </c>
      <c r="G3" s="161">
        <f t="shared" ref="G3" ca="1" si="0">IFERROR(NOW()-F3,"")</f>
        <v>15.023572916667035</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37"/>
      <c r="E4" s="37"/>
      <c r="F4" s="38"/>
      <c r="G4" s="39">
        <f t="shared" ref="G4:G7" ca="1" si="1">IFERROR(NOW()-F4,"")</f>
        <v>45941.212450231484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45941.212450231484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45941.212450231484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45941.212450231484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45941.212450231484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45941.212450231484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45941.212450231484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45941.212450231484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45941.212450231484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45941.212450231484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45941.212450231484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45941.212450231484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45941.212450231484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45941.212450231484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45941.212450231484</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45941.212450231484</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45941.212450231484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45941.212450231484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45941.212450231484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45941.212450231484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45941.212450231484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45941.212450231484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45941.212450231484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45941.212450231484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45941.212450231484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45941.212450231484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45941.212450231484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45941.212450231484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45941.212450231484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45941.212450231484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45941.212450231484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45941.212450231484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45941.212450231484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45941.212450231484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45941.212450231484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45941.212450231484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45941.212450231484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45941.212450231484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45941.212450231484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45941.212450231484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45941.212450231484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45941.212450231484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45941.212450231484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45941.212450231484</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45941.212450231484</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45941.212450231484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45941.212450231484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45941.212450231484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45941.212450231484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45941.212450231484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45941.212450231484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45941.212450231484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45941.212450231484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45941.212450231484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45941.212450231484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45941.212450231484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45941.212450231484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45941.212450231484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45941.212450231484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45941.212450231484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45941.212450231484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45941.212450231484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45941.212450231484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45941.212450231484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45941.212450231484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45941.212450231484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45941.212450231484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45941.212450231484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45941.212450231484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45941.212450231484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45941.212450231484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45941.212450231484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45941.212450231484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45941.212450231484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45941.212450231484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45941.212450231484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45941.212450231484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45941.212450231484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45941.212450231484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45941.212450231484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45941.212450231484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45941.212450231484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45941.212450231484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45941.212450231484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45941.212450231484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45941.212450231484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45941.212450231484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45941.212450231484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45941.212450231484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45941.212450231484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45941.212450231484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45941.212450231484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45941.212450231484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45941.212450231484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45941.212450231484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45941.212450231484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45941.212450231484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45941.212450231484</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45941.212450231484</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14.439603009261191</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1.6833877314857091</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7.331478009262355</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45941.023958333331</v>
      </c>
      <c r="G5" s="151">
        <f ca="1">IFERROR(NOW()-F5,"-")</f>
        <v>0.18849189815227874</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25.5" customHeight="1">
      <c r="A6" s="148" t="s">
        <v>39076</v>
      </c>
      <c r="B6" s="148" t="str">
        <f>IFERROR(VLOOKUP(D6,DB!A:K,11,0),"")</f>
        <v>R6</v>
      </c>
      <c r="C6" s="148">
        <v>1</v>
      </c>
      <c r="D6" s="148" t="s">
        <v>33325</v>
      </c>
      <c r="E6" s="148" t="s">
        <v>38964</v>
      </c>
      <c r="F6" s="150">
        <v>45941.057118055556</v>
      </c>
      <c r="G6" s="151">
        <f ca="1">IFERROR(NOW()-F6,"-")</f>
        <v>0.15533217592746951</v>
      </c>
      <c r="H6" s="152">
        <v>45941.051412037035</v>
      </c>
      <c r="I6" s="148" t="str">
        <f>IFERROR(VLOOKUP(D6,DB!A:F,6,0),"")</f>
        <v>Generator-SG</v>
      </c>
      <c r="J6" s="148" t="str">
        <f>IFERROR(VLOOKUP(D6,DB!A:G,7,0),"")</f>
        <v>Vandalized</v>
      </c>
      <c r="K6" s="148" t="s">
        <v>39077</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45941.212450231484</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64"/>
      <c r="E8" s="157"/>
      <c r="F8" s="113"/>
      <c r="G8" s="158">
        <f ca="1">IFERROR(NOW()-F8,"-")</f>
        <v>45941.212450231484</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45941.212450231484</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45941.212450231484</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45941.212450231484</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45941.212450231484</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45941.212450231484</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45941.212450231484</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45941.212450231484</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45941.212450231484</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45941.212450231484</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45941.212450231484</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45941.212450231484</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45941.212450231484</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45941.212450231484</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45941.212450231484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45941.212450231484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45941.212450231484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45941.212450231484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45941.212450231484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45941.212450231484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45941.212450231484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45941.212450231484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45941.212450231484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45941.212450231484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45941.212450231484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45941.212450231484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45941.212450231484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45941.212450231484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45941.212450231484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45941.212450231484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45941.212450231484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45941.212450231484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45941.212450231484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45941.212450231484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45941.212450231484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45941.212450231484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45941.212450231484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45941.212450231484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45941.212450231484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45941.212450231484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45941.212450231484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45941.212450231484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45941.212450231484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45941.212450231484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45941.212450231484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45941.212450231484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45941.212450231484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45941.212450231484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45941.212450231484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45941.212450231484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45941.212450231484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45941.212450231484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45941.212450231484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45941.212450231484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45941.212450231484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45941.212450231484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45941.212450231484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45941.212450231484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45941.212450231484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45941.212450231484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45941.212450231484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45941.212450231484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45941.212450231484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45941.212450231484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45941.212450231484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45941.212450231484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45941.212450231484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45941.212450231484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45941.212450231484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45941.212450231484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45941.212450231484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45941.212450231484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45941.212450231484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45941.212450231484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45941.212450231484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45941.212450231484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45941.212450231484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45941.212450231484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45941.212450231484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45941.212450231484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45941.212450231484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45941.212450231484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45941.212450231484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45941.212450231484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45941.212450231484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45941.212450231484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45941.212450231484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45941.212450231484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45941.212450231484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45941.212450231484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45941.212450231484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45941.212450231484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45941.212450231484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45941.212450231484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45941.212450231484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45941.212450231484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45941.212450231484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45941.212450231484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45941.212450231484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45941.212450231484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45941.212450231484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45941.212450231484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45941.212450231484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45941.212450231484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45941.212450231484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45941.212450231484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45941.212450231484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45941.212450231484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45941.212450231484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45941.212450231484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45941.212450231484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45941.212450231484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45941.212450231484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45941.212450231484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45941.212450231484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45941.212450231484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45941.212450231484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45941.212450231484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45941.212450231484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45941.212450231484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45941.212450231484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45941.212450231484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45941.212450231484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45941.212450231484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45941.212450231484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45941.212450231484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45941.212450231484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45941.212450231484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45941.212450231484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45941.212450231484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45941.212450231484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45941.212450231484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45941.212450231484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45941.212450231484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45941.212450231484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45941.212450231484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45941.212450231484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45941.212450231484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45941.212450231484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45941.212450231484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45941.212450231484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45941.212450231484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45941.212450231484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45941.212450231484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45941.212450231484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45941.212450231484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45941.212450231484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45941.212450231484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45941.212450231484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45941.212450231484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45941.212450231484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45941.212450231484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45941.212450231484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45941.212450231484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45941.212450231484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45941.212450231484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45941.212450231484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45941.212450231484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45941.212450231484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45941.212450231484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45941.212450231484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45941.212450231484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45941.212450231484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45941.212450231484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45941.212450231484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45941.212450231484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45941.212450231484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45941.212450231484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45941.212450231484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45941.212450231484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45941.212450231484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45941.212450231484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45941.212450231484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45941.212450231484</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2025-10-11T02:06:44Z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