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33" documentId="13_ncr:1_{F6CB121F-512D-4AA6-A0C1-0FB36C537598}" xr6:coauthVersionLast="47" xr6:coauthVersionMax="47" xr10:uidLastSave="{670798C9-1FF1-4F1A-8B92-0D81319B92C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<sst xmlns="http://schemas.openxmlformats.org/spreadsheetml/2006/main" count="179013" uniqueCount="39099">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</sst>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290.58783645833319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10.092848032407346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45953.536262384259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45953.536262384259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45953.536262384259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45953.536262384259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45953.536262384259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45953.536262384259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45953.536262384259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45953.536262384259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45953.536262384259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45953.536262384259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45953.536262384259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45953.536262384259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45953.536262384259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45953.536262384259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45953.536262384259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45953.536262384259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45953.536262384259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45953.536262384259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45953.536262384259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45953.536262384259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45953.536262384259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45953.536262384259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45953.536262384259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45953.536262384259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45953.536262384259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45953.536262384259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45953.536262384259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45953.536262384259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45953.536262384259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45953.536262384259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45953.536262384259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45953.536262384259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45953.536262384259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45953.536262384259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45953.536262384259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45953.536262384259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45953.536262384259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45953.536262384259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45953.536262384259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45953.536262384259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45953.536262384259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45953.536262384259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45953.536262384259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45953.536262384259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45953.536262384259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45953.536262384259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45953.536262384259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45953.536262384259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45953.536262384259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45953.536262384259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45953.536262384259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45953.536262384259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45953.536262384259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45953.536262384259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45953.536262384259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45953.536262384259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45953.536262384259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45953.536262384259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45953.536262384259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45953.536262384259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45953.536262384259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45953.536262384259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45953.536262384259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45953.536262384259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45953.536262384259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45953.536262384259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45953.536262384259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45953.536262384259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45953.536262384259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128.53642442129785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9.0404869212943595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45953.536262384259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45953.536262384259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45953.536262384259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45953.536262384259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45953.536262384259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45953.536262384259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45953.536262384259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45953.536262384259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45953.536262384259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45953.536262384259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45953.536262384259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45953.536262384259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45953.536262384259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45953.536262384259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45953.536262384259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45953.536262384259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45953.536262384259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45953.536262384259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45953.536262384259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45953.536262384259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45953.536262384259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45953.536262384259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45953.536262384259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45953.536262384259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45953.536262384259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45953.536262384259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45953.536262384259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45953.536262384259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45953.536262384259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45953.536262384259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45953.536262384259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45953.536262384259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45953.536262384259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45953.536262384259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45953.536262384259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45953.536262384259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45953.536262384259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45953.536262384259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45953.536262384259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45953.536262384259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45953.536262384259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45953.536262384259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45953.536262384259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45953.536262384259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45953.536262384259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45953.536262384259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45953.536262384259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45953.536262384259</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45953.536262384259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45953.536262384259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45953.536262384259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45953.536262384259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45953.536262384259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45953.536262384259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45953.536262384259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45953.536262384259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45953.536262384259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45953.536262384259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45953.536262384259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45953.536262384259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45953.536262384259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45953.536262384259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45953.536262384259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45953.536262384259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45953.536262384259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45953.536262384259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45953.536262384259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45953.536262384259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45953.536262384259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45953.536262384259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45953.536262384259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45953.536262384259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45953.536262384259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45953.536262384259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45953.536262384259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45953.536262384259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45953.536262384259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45953.536262384259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45953.536262384259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45953.536262384259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45953.536262384259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45953.536262384259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45953.536262384259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45953.536262384259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45953.536262384259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45953.536262384259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45953.536262384259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45953.536262384259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45953.536262384259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45953.536262384259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45953.536262384259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45953.536262384259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45953.536262384259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45953.536262384259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45953.536262384259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45953.536262384259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45953.536262384259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45953.536262384259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45953.536262384259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45953.536262384259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45953.536262384259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45953.536262384259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45953.536262384259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45953.536262384259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45953.536262384259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45953.536262384259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45953.536262384259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45953.536262384259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45953.536262384259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45953.536262384259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45953.536262384259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45953.536262384259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45953.536262384259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45953.536262384259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45953.536262384259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45953.536262384259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45953.536262384259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45953.536262384259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45953.536262384259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45953.536262384259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45953.536262384259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45953.536262384259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45953.536262384259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45953.536262384259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45953.536262384259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45953.536262384259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45953.536262384259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45953.536262384259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45953.536262384259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45953.536262384259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45953.536262384259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45953.536262384259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45953.536262384259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45953.536262384259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45953.536262384259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45953.536262384259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45953.536262384259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45953.536262384259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45953.536262384259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45953.536262384259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45953.536262384259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45953.536262384259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45953.536262384259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45953.536262384259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45953.536262384259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45953.536262384259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45953.536262384259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45953.536262384259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45953.536262384259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45953.536262384259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45953.536262384259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45953.536262384259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45953.536262384259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45953.536262384259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45953.536262384259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45953.536262384259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45953.536262384259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45953.536262384259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45953.536262384259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45953.536262384259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45953.536262384259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45953.536262384259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45953.536262384259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45953.536262384259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45953.536262384259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45953.536262384259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45953.536262384259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45953.536262384259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45953.536262384259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45953.536262384259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45953.536262384259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45953.536262384259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45953.536262384259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45953.536262384259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45953.536262384259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45953.536262384259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45953.536262384259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45953.536262384259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45953.536262384259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45953.536262384259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45953.536262384259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45953.536262384259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45953.536262384259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45953.536262384259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45953.536262384259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45953.536262384259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45953.536262384259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45953.536262384259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45953.536262384259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45953.536262384259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45953.536262384259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45953.536262384259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45953.536262384259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45953.536262384259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45953.536262384259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45953.536262384259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45953.536262384259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45953.536262384259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45953.536262384259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45953.536262384259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45953.536262384259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45953.536262384259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45953.536262384259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45953.536262384259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45953.536262384259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45953.536262384259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45953.536262384259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45953.536262384259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45953.536262384259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45953.536262384259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45953.536262384259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45953.536262384259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45953.536262384259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45953.536262384259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45953.536262384259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45953.536262384259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45953.536262384259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45953.536262384259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45953.536262384259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45953.536262384259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45953.536262384259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45953.536262384259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45953.536262384259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45953.536262384259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45953.536262384259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45953.536262384259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45953.536262384259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45953.536262384259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45953.536262384259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45953.536262384259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45953.536262384259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45953.536262384259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45953.536262384259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45953.536262384259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45953.536262384259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45953.536262384259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45953.536262384259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45953.536262384259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45953.536262384259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45953.536262384259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45953.536262384259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45953.536262384259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45953.536262384259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45953.536262384259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45953.536262384259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45953.536262384259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45953.536262384259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45953.536262384259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45953.536262384259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45953.536262384259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45953.536262384259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45953.536262384259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45953.536262384259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45953.536262384259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45953.536262384259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45953.536262384259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45953.536262384259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45953.536262384259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45953.536262384259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45953.536262384259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45953.536262384259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45953.536262384259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45953.536262384259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45953.536262384259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45953.536262384259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45953.536262384259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45953.536262384259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45953.536262384259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45953.536262384259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45953.536262384259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45953.536262384259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45953.536262384259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45953.536262384259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45953.536262384259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45953.536262384259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45953.536262384259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45953.536262384259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45953.536262384259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45953.536262384259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45953.536262384259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45953.536262384259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45953.536262384259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45953.536262384259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45953.536262384259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45953.536262384259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45953.536262384259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45953.536262384259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45953.536262384259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45953.536262384259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45953.536262384259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45953.536262384259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45953.536262384259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45953.536262384259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45953.536262384259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45953.536262384259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45953.536262384259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45953.536262384259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45953.536262384259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45953.536262384259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45953.536262384259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45953.536262384259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45953.536262384259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45953.536262384259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45953.536262384259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45953.536262384259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45953.536262384259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45953.536262384259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45953.536262384259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45953.536262384259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45953.536262384259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45953.536262384259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45953.536262384259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45953.536262384259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45953.536262384259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45953.536262384259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45953.536262384259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45953.536262384259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45953.536262384259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45953.536262384259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45953.536262384259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45953.536262384259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45953.536262384259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45953.536262384259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45953.536262384259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45953.536262384259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45953.536262384259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45953.536262384259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45953.536262384259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45953.536262384259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45953.536262384259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45953.536262384259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45953.536262384259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45953.536262384259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45953.536262384259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45953.536262384259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45953.536262384259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45953.536262384259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45953.536262384259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45953.536262384259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45953.536262384259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45953.536262384259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45953.536262384259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45953.536262384259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45953.536262384259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45953.536262384259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45953.536262384259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45953.536262384259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45953.536262384259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45953.536262384259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45953.536262384259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45953.536262384259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45953.536262384259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45953.536262384259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45953.536262384259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45953.536262384259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45953.536262384259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45953.536262384259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45953.536262384259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45953.536262384259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45953.536262384259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45953.536262384259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45953.536262384259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45953.536262384259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45953.536262384259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45953.536262384259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45953.536262384259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45953.536262384259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45953.536262384259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45953.536262384259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45953.536262384259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45953.536262384259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45953.536262384259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45953.536262384259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45953.536262384259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45953.536262384259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45953.536262384259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45953.536262384259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45953.536262384259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45953.536262384259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45953.536262384259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45953.536262384259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45953.536262384259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45953.536262384259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45953.536262384259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45953.536262384259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45953.536262384259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45953.536262384259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45953.536262384259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45953.536262384259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45953.536262384259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45953.536262384259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45953.536262384259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45953.536262384259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45953.536262384259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45953.536262384259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45953.536262384259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45953.536262384259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45953.536262384259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45953.536262384259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45953.536262384259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45953.536262384259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45953.536262384259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45953.536262384259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45953.536262384259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45953.536262384259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45953.536262384259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45953.536262384259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45953.536262384259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45953.536262384259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45953.536262384259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45953.536262384259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45953.536262384259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45953.536262384259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45953.536262384259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45953.536262384259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45953.536262384259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45953.536262384259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45953.536262384259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45953.536262384259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45953.536262384259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45953.536262384259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45953.536262384259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45953.536262384259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45953.536262384259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45953.536262384259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45953.536262384259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45953.536262384259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45953.536262384259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45953.536262384259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45953.536262384259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45953.536262384259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45953.536262384259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45953.536262384259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45953.536262384259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45953.536262384259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45953.536262384259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45953.536262384259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45953.536262384259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45953.536262384259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45953.536262384259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45953.536262384259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45953.536262384259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45953.536262384259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45953.536262384259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45953.536262384259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45953.536262384259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45953.536262384259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45953.536262384259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45953.536262384259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45953.536262384259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45953.536262384259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45953.536262384259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45953.536262384259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45953.536262384259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45953.536262384259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45953.536262384259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45953.536262384259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45953.536262384259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45953.536262384259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45953.536262384259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45953.536262384259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45953.536262384259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45953.536262384259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45953.536262384259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45953.536262384259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45953.536262384259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45953.536262384259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45953.536262384259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45953.536262384259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45953.536262384259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45953.536262384259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45953.536262384259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45953.536262384259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45953.536262384259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45953.536262384259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45953.536262384259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45953.536262384259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45953.536262384259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45953.536262384259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45953.536262384259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45953.536262384259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45953.536262384259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45953.536262384259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45953.536262384259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45953.536262384259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45953.536262384259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45953.536262384259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45953.536262384259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45953.536262384259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45953.536262384259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45953.536262384259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45953.536262384259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45953.536262384259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45953.536262384259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45953.536262384259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45953.536262384259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45953.536262384259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45953.536262384259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45953.536262384259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45953.536262384259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45953.536262384259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45953.536262384259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45953.536262384259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45953.536262384259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45953.536262384259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45953.536262384259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45953.536262384259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45953.536262384259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45953.536262384259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45953.536262384259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45953.536262384259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45953.536262384259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45953.536262384259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45953.536262384259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45953.536262384259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45953.536262384259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45953.536262384259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45953.536262384259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45953.536262384259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45953.536262384259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45953.536262384259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45953.536262384259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45953.536262384259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45953.536262384259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45953.536262384259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45953.536262384259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45953.536262384259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45953.536262384259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45953.536262384259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45953.536262384259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45953.536262384259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45953.536262384259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45953.536262384259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45953.536262384259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45953.536262384259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45953.536262384259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45953.536262384259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45953.536262384259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45953.536262384259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45953.536262384259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45953.536262384259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45953.536262384259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45953.536262384259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45953.536262384259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45953.536262384259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45953.536262384259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45953.536262384259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45953.536262384259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45953.536262384259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45953.536262384259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45953.536262384259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45953.536262384259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45953.536262384259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45953.536262384259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45953.536262384259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45953.536262384259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45953.536262384259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45953.536262384259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45953.536262384259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45953.536262384259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45953.536262384259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45953.536262384259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45953.536262384259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45953.536262384259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45953.536262384259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45953.536262384259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45953.536262384259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45953.536262384259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45953.536262384259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45953.536262384259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45953.536262384259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45953.536262384259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45953.536262384259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45953.536262384259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45953.536262384259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45953.536262384259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45953.536262384259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45953.536262384259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45953.536262384259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45953.536262384259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45953.536262384259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45953.536262384259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45953.536262384259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45953.536262384259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45953.536262384259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45953.536262384259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45953.536262384259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45953.536262384259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45953.536262384259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45953.536262384259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45953.536262384259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45953.536262384259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45953.536262384259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45953.536262384259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45953.536262384259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45953.536262384259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45953.536262384259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45953.536262384259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45953.536262384259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45953.536262384259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45953.536262384259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45953.536262384259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45953.536262384259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45953.536262384259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45953.536262384259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45953.536262384259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45953.536262384259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45953.536262384259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45953.536262384259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45953.536262384259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45953.536262384259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45953.536262384259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45953.536262384259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45953.536262384259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45953.536262384259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45953.536262384259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45953.536262384259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45953.536262384259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45953.536262384259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45953.536262384259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45953.536262384259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45953.536262384259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45953.536262384259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45953.536262384259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45953.536262384259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45953.536262384259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45953.536262384259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45953.536262384259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45953.536262384259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45953.536262384259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45953.536262384259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45953.536262384259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45953.536262384259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45953.536262384259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45953.536262384259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45953.536262384259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45953.536262384259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45953.536262384259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45953.536262384259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45953.536262384259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45953.536262384259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45953.536262384259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45953.536262384259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45953.536262384259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45953.536262384259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45953.536262384259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45953.536262384259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45953.536262384259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45953.536262384259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45953.536262384259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45953.536262384259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45953.536262384259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45953.536262384259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45953.536262384259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45953.536262384259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45953.536262384259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45953.536262384259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45953.536262384259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45953.536262384259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45953.536262384259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45953.536262384259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45953.536262384259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45953.536262384259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45953.536262384259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45953.536262384259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45953.536262384259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45953.536262384259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45953.536262384259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45953.536262384259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45953.536262384259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45953.536262384259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45953.536262384259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45953.536262384259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45953.536262384259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45953.536262384259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45953.536262384259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45953.536262384259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45953.536262384259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45953.536262384259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45953.536262384259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45953.536262384259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45953.536262384259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45953.536262384259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45953.536262384259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45953.536262384259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45953.536262384259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45953.536262384259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45953.536262384259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45953.536262384259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45953.536262384259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45953.536262384259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45953.536262384259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45953.536262384259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45953.536262384259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45953.536262384259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45953.536262384259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45953.536262384259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45953.536262384259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45953.536262384259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45953.536262384259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45953.536262384259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45953.536262384259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45953.536262384259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45953.536262384259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45953.536262384259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45953.536262384259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45953.536262384259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45953.536262384259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45953.536262384259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45953.536262384259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45953.536262384259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45953.536262384259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45953.536262384259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45953.536262384259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45953.536262384259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45953.536262384259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45953.536262384259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45953.536262384259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45953.536262384259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45953.536262384259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45953.536262384259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45953.536262384259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45953.536262384259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45953.536262384259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45953.536262384259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45953.536262384259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45953.536262384259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45953.536262384259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45953.536262384259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45953.536262384259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45953.536262384259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45953.536262384259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45953.536262384259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45953.536262384259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45953.536262384259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45953.536262384259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45953.536262384259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45953.536262384259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45953.536262384259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45953.536262384259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45953.536262384259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45953.536262384259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45953.536262384259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45953.536262384259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45953.536262384259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45953.536262384259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45953.536262384259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45953.536262384259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45953.536262384259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45953.536262384259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45953.536262384259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45953.536262384259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45953.536262384259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45953.536262384259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45953.536262384259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45953.536262384259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45953.536262384259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45953.536262384259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45953.536262384259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45953.536262384259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45953.536262384259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45953.536262384259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45953.536262384259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45953.536262384259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45953.536262384259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45953.536262384259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45953.536262384259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45953.536262384259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45953.536262384259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45953.536262384259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45953.536262384259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45953.536262384259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45953.536262384259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45953.536262384259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45953.536262384259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45953.536262384259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45953.536262384259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45953.536262384259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45953.536262384259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45953.536262384259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45953.536262384259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45953.536262384259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45953.536262384259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45953.536262384259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45953.536262384259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45953.536262384259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45953.536262384259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45953.536262384259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45953.536262384259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45953.536262384259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45953.536262384259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45953.536262384259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45953.536262384259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45953.536262384259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45953.536262384259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45953.536262384259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45953.536262384259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45953.536262384259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45953.536262384259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45953.536262384259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45953.536262384259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45953.536262384259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45953.536262384259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45953.536262384259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45953.536262384259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45953.536262384259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45953.536262384259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45953.536262384259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45953.536262384259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45953.536262384259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45953.536262384259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45953.536262384259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45953.536262384259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45953.536262384259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45953.536262384259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45953.536262384259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45953.536262384259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45953.536262384259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45953.536262384259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45953.536262384259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45953.536262384259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45953.536262384259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45953.536262384259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45953.536262384259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45953.536262384259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45953.536262384259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45953.536262384259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45953.536262384259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45953.536262384259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45953.536262384259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45953.536262384259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45953.536262384259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45953.536262384259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45953.536262384259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45953.536262384259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45953.536262384259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45953.536262384259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45953.536262384259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45953.536262384259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45953.536262384259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45953.536262384259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45953.536262384259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45953.536262384259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45953.536262384259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45953.536262384259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45953.536262384259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45953.536262384259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45953.536262384259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45953.536262384259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45953.536262384259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45953.536262384259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45953.536262384259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45953.536262384259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45953.536262384259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45953.536262384259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45953.536262384259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45953.536262384259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45953.536262384259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45953.536262384259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45953.536262384259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45953.536262384259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45953.536262384259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45953.536262384259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45953.536262384259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45953.536262384259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45953.536262384259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45953.536262384259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45953.536262384259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45953.536262384259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45953.536262384259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45953.536262384259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45953.536262384259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45953.536262384259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45953.536262384259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45953.536262384259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45953.536262384259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45953.536262384259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45953.536262384259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45953.536262384259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45953.536262384259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45953.536262384259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45953.536262384259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45953.536262384259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45953.536262384259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45953.536262384259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45953.536262384259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45953.536262384259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45953.536262384259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45953.536262384259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45953.536262384259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45953.536262384259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45953.536262384259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45953.536262384259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45953.536262384259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45953.536262384259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45953.536262384259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45953.536262384259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45953.536262384259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45953.536262384259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45953.536262384259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45953.536262384259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45953.536262384259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45953.536262384259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45953.536262384259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45953.536262384259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45953.536262384259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45953.536262384259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45953.536262384259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45953.536262384259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45953.536262384259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45953.536262384259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45953.536262384259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45953.536262384259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45953.536262384259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45953.536262384259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45953.536262384259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45953.536262384259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45953.536262384259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45953.536262384259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45953.536262384259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45953.536262384259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45953.536262384259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45953.536262384259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45953.536262384259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45953.536262384259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45953.536262384259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45953.536262384259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45953.536262384259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45953.536262384259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45953.536262384259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45953.536262384259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45953.536262384259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45953.536262384259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45953.536262384259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45953.536262384259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45953.536262384259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45953.536262384259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45953.536262384259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45953.536262384259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45953.536262384259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45953.536262384259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45953.536262384259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45953.536262384259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45953.536262384259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45953.536262384259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45953.536262384259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45953.536262384259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45953.536262384259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45953.536262384259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45953.536262384259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45953.536262384259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45953.536262384259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45953.536262384259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45953.536262384259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45953.536262384259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45953.536262384259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45953.536262384259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45953.536262384259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45953.536262384259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45953.536262384259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45953.536262384259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45953.536262384259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45953.536262384259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45953.536262384259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45953.536262384259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45953.536262384259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45953.536262384259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45953.536262384259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45953.536262384259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45953.536262384259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45953.536262384259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45953.536262384259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45953.536262384259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45953.536262384259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45953.536262384259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45953.536262384259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45953.536262384259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45953.536262384259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45953.536262384259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45953.536262384259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45953.536262384259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45953.536262384259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45953.536262384259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45953.536262384259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45953.536262384259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45953.536262384259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45953.536262384259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45953.536262384259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45953.536262384259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45953.536262384259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45953.536262384259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45953.536262384259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45953.536262384259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45953.536262384259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45953.536262384259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45953.536262384259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45953.536262384259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45953.536262384259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45953.536262384259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45953.536262384259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45953.536262384259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45953.536262384259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45953.536262384259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45953.536262384259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45953.536262384259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45953.536262384259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45953.536262384259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45953.536262384259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45953.536262384259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45953.536262384259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45953.536262384259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45953.536262384259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45953.536262384259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45953.536262384259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45953.536262384259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45953.536262384259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45953.536262384259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45953.536262384259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45953.536262384259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45953.536262384259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45953.536262384259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45953.536262384259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45953.536262384259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45953.536262384259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45953.536262384259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45953.536262384259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45953.536262384259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45953.536262384259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45953.536262384259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45953.536262384259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45953.536262384259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45953.536262384259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45953.536262384259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45953.536262384259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45953.536262384259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45953.536262384259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45953.536262384259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45953.536262384259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45953.536262384259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45953.536262384259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45953.536262384259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45953.536262384259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45953.536262384259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45953.536262384259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45953.536262384259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45953.536262384259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45953.536262384259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45953.536262384259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45953.536262384259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45953.536262384259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45953.536262384259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45953.536262384259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45953.536262384259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45953.536262384259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45953.536262384259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45953.536262384259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45953.536262384259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45953.536262384259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45953.536262384259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45953.536262384259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45953.536262384259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45953.536262384259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45953.536262384259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45953.536262384259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45953.536262384259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45953.536262384259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45953.536262384259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45953.536262384259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45953.536262384259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45953.536262384259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45953.536262384259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45953.536262384259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45953.536262384259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45953.536262384259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45953.536262384259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45953.536262384259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45953.536262384259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45953.536262384259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45953.536262384259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45953.536262384259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45953.536262384259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45953.536262384259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45953.536262384259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45953.536262384259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45953.536262384259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45953.536262384259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45953.536262384259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45953.536262384259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45953.536262384259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45953.536262384259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45953.536262384259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45953.536262384259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45953.536262384259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45953.536262384259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45953.536262384259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45953.536262384259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45953.536262384259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45953.536262384259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45953.536262384259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45953.536262384259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45953.536262384259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45953.536262384259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45953.536262384259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45953.536262384259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45953.536262384259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45953.536262384259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45953.536262384259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45953.536262384259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45953.536262384259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45953.536262384259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45953.536262384259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45953.536262384259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45953.536262384259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45953.536262384259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45953.536262384259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45953.536262384259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45953.536262384259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45953.536262384259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45953.536262384259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45953.536262384259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45953.536262384259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45953.536262384259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45953.536262384259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45953.536262384259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45953.536262384259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45953.536262384259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45953.536262384259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45953.536262384259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45953.536262384259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45953.536262384259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45953.536262384259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45953.536262384259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45953.536262384259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45953.536262384259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45953.536262384259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45953.536262384259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45953.536262384259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45953.536262384259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45953.536262384259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45953.536262384259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45953.536262384259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45953.536262384259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45953.536262384259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45953.536262384259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45953.536262384259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45953.536262384259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45953.536262384259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45953.536262384259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45953.536262384259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45953.536262384259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45953.536262384259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45953.536262384259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45953.536262384259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45953.536262384259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45953.536262384259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45953.536262384259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45953.536262384259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45953.536262384259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45953.536262384259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45953.536262384259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45953.536262384259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45953.536262384259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45953.536262384259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45953.536262384259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45953.536262384259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250.05554479166312</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123"/>
      <c r="E3" s="100"/>
      <c r="F3" s="125"/>
      <c r="G3" s="126">
        <f ca="1">IFERROR(NOW()-F3,"")</f>
        <v>45953.536262384259</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45953.536262384259</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45953.536262384259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45953.536262384259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45953.536262384259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45953.536262384259</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45953.536262384259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45953.536262384259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45953.536262384259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45953.536262384259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45953.536262384259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45953.536262384259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45953.536262384259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45953.536262384259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45953.536262384259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45953.536262384259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45953.536262384259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45953.536262384259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45953.536262384259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45953.536262384259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45953.536262384259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45953.536262384259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45953.536262384259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45953.536262384259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45953.536262384259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45953.536262384259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45953.536262384259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45953.536262384259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45953.536262384259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45953.536262384259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45953.536262384259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45953.536262384259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45953.536262384259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45953.536262384259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45953.536262384259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45953.536262384259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45953.536262384259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45953.536262384259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45953.536262384259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45953.536262384259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45953.536262384259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45953.536262384259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45953.536262384259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45953.536262384259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45953.536262384259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45953.536262384259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45953.536262384259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45953.536262384259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45953.536262384259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45953.536262384259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45953.536262384259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45953.536262384259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45953.536262384259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45953.536262384259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45953.536262384259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45953.536262384259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45953.536262384259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45953.536262384259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45953.536262384259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45953.536262384259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45953.536262384259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45953.536262384259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45953.536262384259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45953.536262384259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45953.536262384259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45953.536262384259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45953.536262384259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45953.536262384259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45953.536262384259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45953.536262384259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45953.536262384259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45953.536262384259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45953.536262384259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45953.536262384259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45953.536262384259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45953.536262384259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45953.536262384259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45953.536262384259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45953.536262384259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45953.536262384259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45953.536262384259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45953.536262384259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45953.536262384259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45953.536262384259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45953.536262384259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45953.536262384259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45953.536262384259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45953.536262384259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45953.536262384259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45953.536262384259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45953.536262384259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45953.536262384259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45953.536262384259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45953.536262384259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45953.536262384259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45953.536262384259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45953.536262384259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45953.536262384259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45953.536262384259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45953.536262384259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45953.536262384259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45953.536262384259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45953.536262384259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45953.536262384259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45953.536262384259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45953.536262384259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45953.536262384259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45953.536262384259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45953.536262384259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45953.536262384259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45953.536262384259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45953.536262384259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45953.536262384259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45953.536262384259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45953.536262384259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45953.536262384259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45953.536262384259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45953.536262384259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45953.536262384259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45953.536262384259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45953.536262384259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45953.536262384259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45953.536262384259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45953.536262384259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45953.536262384259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45953.536262384259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45953.536262384259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45953.536262384259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45953.536262384259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45953.536262384259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45953.536262384259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45953.536262384259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45953.536262384259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45953.536262384259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45953.536262384259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45953.536262384259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45953.536262384259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45953.536262384259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45953.536262384259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45953.536262384259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45953.536262384259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45953.536262384259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45953.536262384259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45953.536262384259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45953.536262384259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45953.536262384259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45953.536262384259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45953.536262384259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45953.536262384259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45953.536262384259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45953.536262384259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45953.536262384259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45953.536262384259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45953.536262384259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45953.536262384259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45953.536262384259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45953.536262384259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45953.536262384259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45953.536262384259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45953.536262384259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45953.536262384259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45953.536262384259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45953.536262384259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45953.536262384259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45953.536262384259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45953.536262384259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45953.536262384259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45953.536262384259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45953.536262384259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45953.536262384259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45953.536262384259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45953.536262384259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45953.536262384259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45953.536262384259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45953.536262384259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45953.536262384259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45953.536262384259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45953.536262384259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45953.536262384259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45953.536262384259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45953.536262384259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45953.536262384259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45953.536262384259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45953.536262384259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45953.536262384259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45953.536262384259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45953.536262384259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45953.536262384259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45953.536262384259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45953.536262384259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45953.536262384259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45953.536262384259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45953.536262384259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45953.536262384259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45953.536262384259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45953.536262384259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45953.536262384259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45953.536262384259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45953.536262384259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45953.536262384259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45953.536262384259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45953.536262384259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45953.536262384259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45953.536262384259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45953.536262384259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45953.536262384259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45953.536262384259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45953.536262384259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45953.536262384259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45953.536262384259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45953.536262384259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45953.536262384259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45953.536262384259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45953.536262384259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45953.536262384259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45953.536262384259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45953.536262384259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45953.536262384259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45953.536262384259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45953.536262384259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45953.536262384259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45953.536262384259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45953.536262384259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45953.536262384259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45953.536262384259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45953.536262384259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45953.536262384259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45953.536262384259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45953.536262384259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45953.536262384259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45953.536262384259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45953.536262384259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45953.536262384259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45953.536262384259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45953.536262384259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45953.536262384259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45953.536262384259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45953.536262384259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45953.536262384259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45953.536262384259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45953.536262384259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45953.536262384259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45953.536262384259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45953.536262384259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45953.536262384259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45953.536262384259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45953.536262384259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45953.536262384259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45953.536262384259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45953.536262384259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45953.536262384259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45953.536262384259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45953.536262384259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45953.536262384259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45953.536262384259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45953.536262384259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45953.536262384259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45953.536262384259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45953.536262384259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45953.536262384259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45953.536262384259</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45953.536262384259</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61.704202199071005</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27.34738506944268</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8.7646883101842832</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4.875151273146912</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45953.536262384259</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45953.536262384259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45953.536262384259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45953.536262384259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45953.536262384259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45953.536262384259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45953.536262384259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45953.536262384259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45953.536262384259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45953.536262384259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45953.536262384259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45953.536262384259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45953.536262384259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45953.536262384259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45953.536262384259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45953.536262384259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45953.536262384259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45953.536262384259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45953.536262384259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45953.536262384259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45953.536262384259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45953.536262384259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45953.536262384259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45953.536262384259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45953.536262384259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45953.536262384259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45953.536262384259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45953.536262384259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45953.536262384259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45953.536262384259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45953.536262384259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45953.536262384259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45953.536262384259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45953.536262384259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45953.536262384259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45953.536262384259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45953.536262384259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45953.536262384259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45953.536262384259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45953.536262384259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45953.536262384259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45953.536262384259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45953.536262384259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45953.536262384259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45953.536262384259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45953.536262384259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45953.536262384259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45953.536262384259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45953.536262384259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45953.536262384259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45953.536262384259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45953.536262384259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45953.536262384259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45953.536262384259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45953.536262384259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45953.536262384259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45953.536262384259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45953.536262384259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45953.536262384259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45953.536262384259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45953.536262384259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45953.536262384259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45953.536262384259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45953.536262384259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45953.536262384259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45953.536262384259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45953.536262384259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45953.536262384259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45953.536262384259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45953.536262384259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45953.536262384259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45953.536262384259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45953.536262384259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45953.536262384259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45953.536262384259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45953.536262384259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45953.536262384259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45953.536262384259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45953.536262384259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45953.536262384259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45953.536262384259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45953.536262384259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45953.536262384259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45953.536262384259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45953.536262384259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45953.536262384259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45953.536262384259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45953.536262384259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45953.536262384259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45953.536262384259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45953.536262384259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45953.536262384259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45953.536262384259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45953.536262384259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45953.536262384259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45953.536262384259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45953.536262384259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45953.536262384259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45953.536262384259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45953.536262384259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45953.536262384259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45953.536262384259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45953.536262384259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45953.536262384259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45953.536262384259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45953.536262384259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45953.536262384259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45953.536262384259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45953.536262384259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45953.536262384259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45953.536262384259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45953.536262384259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45953.536262384259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45953.536262384259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45953.536262384259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45953.536262384259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45953.536262384259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45953.536262384259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45953.536262384259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45953.536262384259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45953.536262384259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45953.536262384259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45953.536262384259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45953.536262384259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45953.536262384259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45953.536262384259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45953.536262384259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45953.536262384259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45953.536262384259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45953.536262384259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45953.536262384259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45953.536262384259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45953.536262384259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45953.536262384259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45953.536262384259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45953.536262384259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45953.536262384259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45953.536262384259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45953.536262384259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45953.536262384259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45953.536262384259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45953.536262384259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45953.536262384259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45953.536262384259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45953.536262384259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45953.536262384259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45953.536262384259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45953.536262384259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45953.536262384259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45953.536262384259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45953.536262384259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45953.536262384259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45953.536262384259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45953.536262384259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45953.536262384259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45953.536262384259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45953.536262384259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45953.536262384259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45953.536262384259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45953.536262384259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45953.536262384259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45953.536262384259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45953.536262384259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45953.536262384259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45953.536262384259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45953.536262384259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45953.536262384259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45953.536262384259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45953.536262384259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45953.536262384259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45953.536262384259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45953.536262384259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45953.536262384259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45953.536262384259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45953.536262384259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45953.536262384259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45953.536262384259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45953.536262384259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45953.536262384259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45953.536262384259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45953.536262384259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45953.536262384259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45953.536262384259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45953.536262384259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45953.536262384259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45953.536262384259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45953.536262384259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45953.536262384259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45953.536262384259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45953.536262384259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45953.536262384259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45953.536262384259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45953.536262384259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45953.536262384259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45953.536262384259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45953.536262384259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45953.536262384259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45953.536262384259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45953.536262384259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45953.536262384259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45953.536262384259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45953.536262384259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45953.536262384259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45953.536262384259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45953.536262384259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45953.536262384259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45953.536262384259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45953.536262384259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45953.536262384259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45953.536262384259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45953.536262384259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45953.536262384259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45953.536262384259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45953.536262384259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45953.536262384259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45953.536262384259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45953.536262384259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45953.536262384259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45953.536262384259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45953.536262384259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45953.536262384259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45953.536262384259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45953.536262384259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45953.536262384259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45953.536262384259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45953.536262384259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45953.536262384259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45953.536262384259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45953.536262384259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45953.536262384259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45953.536262384259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45953.536262384259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45953.536262384259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45953.536262384259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45953.536262384259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45953.536262384259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45953.536262384259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45953.536262384259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45953.536262384259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45953.536262384259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45953.536262384259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45953.536262384259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45953.536262384259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45953.536262384259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45953.536262384259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45953.536262384259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45953.536262384259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45953.536262384259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45953.536262384259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45953.536262384259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45953.536262384259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45953.536262384259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45953.536262384259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45953.536262384259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45953.536262384259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45953.536262384259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45953.536262384259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45953.536262384259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45953.536262384259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45953.536262384259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45953.536262384259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45953.536262384259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45953.536262384259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45953.536262384259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45953.536262384259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45953.536262384259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45953.536262384259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45953.536262384259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45953.536262384259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45953.536262384259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45953.536262384259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45953.536262384259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45953.536262384259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45953.536262384259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45953.536262384259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45953.536262384259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45953.536262384259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45953.536262384259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45953.536262384259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45953.536262384259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45953.536262384259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45953.536262384259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45953.536262384259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45953.536262384259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45953.536262384259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45953.536262384259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45953.536262384259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45953.536262384259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45953.536262384259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45953.536262384259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45953.536262384259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45953.536262384259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45953.536262384259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45953.536262384259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45953.536262384259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45953.536262384259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45953.536262384259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45953.536262384259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45953.536262384259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45953.536262384259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45953.536262384259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45953.536262384259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45953.536262384259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45953.536262384259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45953.536262384259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45953.536262384259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45953.536262384259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45953.536262384259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45953.536262384259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45953.536262384259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45953.536262384259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45953.536262384259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45953.536262384259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45953.536262384259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45953.536262384259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45953.536262384259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45953.536262384259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45953.536262384259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45953.536262384259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45953.536262384259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45953.536262384259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45953.536262384259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45953.536262384259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45953.536262384259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45953.536262384259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45953.536262384259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45953.536262384259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45953.536262384259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45953.536262384259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45953.536262384259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45953.536262384259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45953.536262384259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45953.536262384259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45953.536262384259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45953.536262384259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45953.536262384259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45953.536262384259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45953.536262384259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45953.536262384259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45953.536262384259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45953.536262384259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45953.536262384259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45953.536262384259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45953.536262384259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45953.536262384259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45953.536262384259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45953.536262384259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45953.536262384259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45953.536262384259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45953.536262384259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45953.536262384259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45953.536262384259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45953.536262384259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45953.536262384259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45953.536262384259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45953.536262384259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45953.536262384259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45953.536262384259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45953.536262384259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45953.536262384259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45953.536262384259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45953.536262384259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45953.536262384259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45953.536262384259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45953.536262384259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45953.536262384259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45953.536262384259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45953.536262384259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45953.536262384259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45953.536262384259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45953.536262384259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45953.536262384259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45953.536262384259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45953.536262384259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45953.536262384259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45953.536262384259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45953.536262384259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45953.536262384259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45953.536262384259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45953.536262384259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45953.536262384259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45953.536262384259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45953.536262384259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45953.536262384259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45953.536262384259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45953.536262384259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45953.536262384259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45953.536262384259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45953.536262384259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45953.536262384259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45953.536262384259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45953.536262384259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45953.536262384259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45953.536262384259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45953.536262384259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45953.536262384259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45953.536262384259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45953.536262384259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45953.536262384259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45953.536262384259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45953.536262384259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45953.536262384259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45953.536262384259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45953.536262384259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45953.536262384259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45953.536262384259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45953.536262384259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45953.536262384259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45953.536262384259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45953.536262384259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45953.536262384259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45953.536262384259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45953.536262384259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45953.536262384259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45953.536262384259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45953.536262384259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45953.536262384259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45953.536262384259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45953.536262384259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45953.536262384259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45953.536262384259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45953.536262384259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45953.536262384259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45953.536262384259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45953.536262384259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45953.536262384259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45953.536262384259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45953.536262384259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45953.536262384259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45953.536262384259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45953.536262384259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45953.536262384259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45953.536262384259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45953.536262384259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45953.536262384259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45953.536262384259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45953.536262384259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45953.536262384259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45953.536262384259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45953.536262384259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45953.536262384259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45953.536262384259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45953.536262384259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45953.536262384259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45953.536262384259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45953.536262384259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45953.536262384259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45953.536262384259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45953.536262384259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45953.536262384259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45953.536262384259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45953.536262384259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45953.536262384259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45953.536262384259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45953.536262384259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45953.536262384259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45953.536262384259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45953.536262384259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45953.536262384259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45953.536262384259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45953.536262384259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45953.536262384259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45953.536262384259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45953.536262384259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45953.536262384259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45953.536262384259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45953.536262384259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45953.536262384259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45953.536262384259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45953.536262384259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45953.536262384259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45953.536262384259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45953.536262384259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45953.536262384259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45953.536262384259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45953.536262384259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45953.536262384259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45953.536262384259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45953.536262384259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45953.536262384259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45953.536262384259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45953.536262384259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45953.536262384259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45953.536262384259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45953.536262384259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45953.536262384259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45953.536262384259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45953.536262384259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45953.536262384259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45953.536262384259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3.1644328701077029E-2</v>
      </c>
      <c r="H2" s="109">
        <v>45953.498657407406</v>
      </c>
      <c r="I2" s="105" t="str">
        <f>IFERROR(VLOOKUP(D2,DB!A:F,6,0),"")</f>
        <v>SCECO</v>
      </c>
      <c r="J2" s="104" t="str">
        <f>IFERROR(VLOOKUP(D2,DB!A:G,7,0),"")</f>
        <v>Vandalized</v>
      </c>
      <c r="K2" s="110" t="s">
        <v>39098</v>
      </c>
      <c r="L2" s="111" t="str">
        <f>IFERROR(VLOOKUP(D2,DB!A:I,9,0),"")</f>
        <v>Latis</v>
      </c>
    </row>
    <row r="3" spans="1:16383" ht="31.5" customHeight="1">
      <c r="A3" s="106"/>
      <c r="B3" s="105" t="str">
        <f>IFERROR(VLOOKUP(D3,DB!A:K,11,0),"")</f>
        <v/>
      </c>
      <c r="C3" s="107"/>
      <c r="D3" s="105"/>
      <c r="E3" s="108"/>
      <c r="F3" s="109"/>
      <c r="G3" s="78">
        <f ca="1">IFERROR(NOW()-F3,"-")</f>
        <v>45953.536262384259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45953.536262384259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45953.536262384259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45953.536262384259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45953.536262384259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45953.536262384259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45953.536262384259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45953.536262384259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45953.536262384259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45953.536262384259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45953.536262384259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45953.536262384259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45953.536262384259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45953.536262384259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45953.536262384259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45953.536262384259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45953.536262384259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45953.536262384259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45953.536262384259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45953.536262384259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45953.536262384259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45953.536262384259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45953.536262384259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45953.536262384259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45953.536262384259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45953.536262384259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45953.536262384259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45953.536262384259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45953.536262384259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45953.536262384259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45953.536262384259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45953.536262384259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45953.536262384259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45953.536262384259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45953.536262384259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45953.536262384259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45953.536262384259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45953.536262384259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45953.536262384259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45953.536262384259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45953.536262384259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45953.536262384259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45953.536262384259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45953.536262384259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45953.536262384259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45953.536262384259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45953.536262384259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45953.536262384259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45953.536262384259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45953.536262384259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45953.536262384259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45953.536262384259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45953.536262384259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45953.536262384259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45953.536262384259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45953.536262384259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45953.536262384259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45953.536262384259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45953.536262384259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45953.536262384259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45953.536262384259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45953.536262384259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45953.536262384259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45953.536262384259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45953.536262384259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45953.536262384259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45953.536262384259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45953.536262384259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45953.536262384259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45953.536262384259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45953.536262384259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45953.536262384259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45953.536262384259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45953.536262384259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45953.536262384259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45953.536262384259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45953.536262384259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45953.536262384259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45953.536262384259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45953.536262384259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45953.536262384259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45953.536262384259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45953.536262384259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45953.536262384259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45953.536262384259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45953.536262384259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45953.536262384259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45953.536262384259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45953.536262384259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45953.536262384259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45953.536262384259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45953.536262384259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45953.536262384259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45953.536262384259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45953.536262384259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45953.536262384259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45953.536262384259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45953.536262384259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45953.536262384259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45953.536262384259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45953.536262384259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45953.536262384259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45953.536262384259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45953.536262384259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45953.536262384259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45953.536262384259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45953.536262384259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45953.536262384259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45953.536262384259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45953.536262384259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45953.536262384259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45953.536262384259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45953.536262384259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45953.536262384259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45953.536262384259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45953.536262384259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45953.536262384259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45953.536262384259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45953.536262384259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45953.536262384259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45953.536262384259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45953.536262384259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45953.536262384259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45953.536262384259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45953.536262384259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45953.536262384259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45953.536262384259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45953.536262384259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45953.536262384259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45953.536262384259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45953.536262384259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45953.536262384259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45953.536262384259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45953.536262384259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45953.536262384259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45953.536262384259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45953.536262384259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45953.536262384259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45953.536262384259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45953.536262384259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45953.536262384259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45953.536262384259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45953.536262384259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45953.536262384259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45953.536262384259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45953.536262384259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45953.536262384259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45953.536262384259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45953.536262384259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45953.536262384259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45953.536262384259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45953.536262384259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45953.536262384259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45953.536262384259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45953.536262384259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45953.536262384259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45953.536262384259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45953.536262384259</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