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27" documentId="13_ncr:1_{F6CB121F-512D-4AA6-A0C1-0FB36C537598}" xr6:coauthVersionLast="47" xr6:coauthVersionMax="47" xr10:uidLastSave="{245CCA6A-385E-4004-BDB1-A9DB3713769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<sst xmlns="http://schemas.openxmlformats.org/spreadsheetml/2006/main" count="178600" uniqueCount="39083">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</sst>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269.03832060185232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15.417336805556261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4.7556712961522862E-2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45931.986746527778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45931.986746527778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45931.986746527778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45931.986746527778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45931.986746527778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45931.986746527778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45931.986746527778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45931.986746527778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45931.986746527778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45931.986746527778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45931.986746527778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45931.986746527778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45931.986746527778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45931.986746527778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45931.986746527778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45931.986746527778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45931.986746527778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45931.986746527778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45931.986746527778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45931.986746527778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45931.986746527778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45931.986746527778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45931.986746527778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45931.986746527778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45931.986746527778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45931.986746527778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45931.986746527778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45931.986746527778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45931.986746527778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45931.986746527778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45931.986746527778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45931.986746527778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45931.986746527778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45931.986746527778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45931.986746527778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45931.986746527778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45931.986746527778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45931.986746527778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45931.986746527778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45931.986746527778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45931.986746527778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45931.986746527778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45931.986746527778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45931.986746527778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45931.986746527778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45931.986746527778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45931.986746527778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45931.986746527778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45931.986746527778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45931.986746527778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45931.986746527778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45931.986746527778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45931.986746527778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45931.986746527778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45931.986746527778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45931.986746527778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45931.986746527778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45931.986746527778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45931.986746527778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45931.986746527778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45931.986746527778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45931.986746527778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45931.986746527778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45931.986746527778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45931.986746527778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45931.986746527778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45931.986746527778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45931.986746527778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45931.986746527778</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240.33496412036766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125.25966319444706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106.98690856481699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8.7611793981486699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3.910879633622244E-3</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45931.986746527778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45931.986746527778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45931.986746527778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45931.986746527778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45931.986746527778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45931.986746527778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45931.986746527778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45931.986746527778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45931.986746527778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45931.986746527778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45931.986746527778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45931.986746527778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45931.986746527778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45931.986746527778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45931.986746527778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45931.986746527778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45931.986746527778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45931.986746527778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45931.986746527778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45931.986746527778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45931.986746527778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45931.986746527778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45931.986746527778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45931.986746527778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45931.986746527778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45931.986746527778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45931.986746527778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45931.986746527778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45931.986746527778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45931.986746527778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45931.986746527778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45931.986746527778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45931.986746527778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45931.986746527778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45931.986746527778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45931.986746527778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45931.986746527778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45931.986746527778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45931.986746527778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45931.986746527778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45931.986746527778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45931.986746527778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45931.986746527778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45931.986746527778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45931.986746527778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45931.986746527778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45931.986746527778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45931.986746527778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45931.986746527778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45931.986746527778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45931.986746527778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45931.986746527778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45931.986746527778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45931.986746527778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45931.986746527778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45931.986746527778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45931.986746527778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45931.986746527778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45931.986746527778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45931.986746527778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45931.986746527778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45931.986746527778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45931.986746527778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45931.986746527778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45931.986746527778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45931.986746527778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45931.986746527778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45931.986746527778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45931.986746527778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45931.986746527778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45931.986746527778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45931.986746527778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45931.986746527778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45931.986746527778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45931.986746527778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45931.986746527778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45931.986746527778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45931.986746527778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45931.986746527778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45931.986746527778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45931.986746527778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45931.986746527778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45931.986746527778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45931.986746527778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45931.986746527778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45931.986746527778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45931.986746527778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45931.986746527778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45931.986746527778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45931.986746527778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45931.986746527778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45931.986746527778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45931.986746527778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45931.986746527778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45931.986746527778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45931.986746527778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45931.986746527778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45931.986746527778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45931.986746527778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45931.986746527778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45931.986746527778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45931.986746527778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45931.986746527778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45931.986746527778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45931.986746527778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45931.986746527778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45931.986746527778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45931.986746527778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45931.986746527778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45931.986746527778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45931.986746527778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45931.986746527778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45931.986746527778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45931.986746527778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45931.986746527778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45931.986746527778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45931.986746527778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45931.986746527778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45931.986746527778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45931.986746527778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45931.986746527778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45931.986746527778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45931.986746527778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45931.986746527778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45931.986746527778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45931.986746527778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45931.986746527778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45931.986746527778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45931.986746527778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45931.986746527778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45931.986746527778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45931.986746527778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45931.986746527778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45931.986746527778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45931.986746527778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45931.986746527778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45931.986746527778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45931.986746527778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45931.986746527778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45931.986746527778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45931.986746527778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45931.986746527778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45931.986746527778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45931.986746527778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45931.986746527778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45931.986746527778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45931.986746527778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45931.986746527778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45931.986746527778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45931.986746527778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45931.986746527778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45931.986746527778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45931.986746527778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45931.986746527778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45931.986746527778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45931.986746527778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45931.986746527778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45931.986746527778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45931.986746527778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45931.986746527778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45931.986746527778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45931.986746527778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45931.986746527778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45931.986746527778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45931.986746527778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45931.986746527778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45931.986746527778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45931.986746527778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45931.986746527778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45931.986746527778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45931.986746527778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45931.986746527778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45931.986746527778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45931.986746527778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45931.986746527778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45931.986746527778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45931.986746527778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45931.986746527778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45931.986746527778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45931.986746527778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45931.986746527778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45931.986746527778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45931.986746527778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45931.986746527778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45931.986746527778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45931.986746527778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45931.986746527778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45931.986746527778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45931.986746527778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45931.986746527778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45931.986746527778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45931.986746527778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45931.986746527778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45931.986746527778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45931.986746527778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45931.986746527778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45931.986746527778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45931.986746527778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45931.986746527778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45931.986746527778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45931.986746527778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45931.986746527778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45931.986746527778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45931.986746527778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45931.986746527778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45931.986746527778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45931.986746527778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45931.986746527778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45931.986746527778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45931.986746527778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45931.986746527778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45931.986746527778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45931.986746527778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45931.986746527778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45931.986746527778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45931.986746527778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45931.986746527778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45931.986746527778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45931.986746527778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45931.986746527778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45931.986746527778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45931.986746527778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45931.986746527778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45931.986746527778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45931.986746527778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45931.986746527778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45931.986746527778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45931.986746527778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45931.986746527778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45931.986746527778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45931.986746527778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45931.986746527778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45931.986746527778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45931.986746527778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45931.986746527778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45931.986746527778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45931.986746527778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45931.986746527778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45931.986746527778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45931.986746527778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45931.986746527778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45931.986746527778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45931.986746527778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45931.986746527778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45931.986746527778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45931.986746527778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45931.986746527778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45931.986746527778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45931.986746527778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45931.986746527778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45931.986746527778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45931.986746527778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45931.986746527778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45931.986746527778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45931.986746527778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45931.986746527778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45931.986746527778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45931.986746527778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45931.986746527778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45931.986746527778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45931.986746527778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45931.986746527778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45931.986746527778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45931.986746527778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45931.986746527778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45931.986746527778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45931.986746527778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45931.986746527778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45931.986746527778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45931.986746527778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45931.986746527778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45931.986746527778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45931.986746527778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45931.986746527778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45931.986746527778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45931.986746527778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45931.986746527778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45931.986746527778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45931.986746527778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45931.986746527778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45931.986746527778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45931.986746527778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45931.986746527778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45931.986746527778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45931.986746527778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45931.986746527778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45931.986746527778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45931.986746527778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45931.986746527778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45931.986746527778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45931.986746527778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45931.986746527778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45931.986746527778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45931.986746527778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45931.986746527778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45931.986746527778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45931.986746527778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45931.986746527778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45931.986746527778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45931.986746527778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45931.986746527778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45931.986746527778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45931.986746527778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45931.986746527778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45931.986746527778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45931.986746527778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45931.986746527778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45931.986746527778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45931.986746527778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45931.986746527778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45931.986746527778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45931.986746527778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45931.986746527778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45931.986746527778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45931.986746527778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45931.986746527778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45931.986746527778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45931.986746527778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45931.986746527778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45931.986746527778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45931.986746527778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45931.986746527778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45931.986746527778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45931.986746527778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45931.986746527778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45931.986746527778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45931.986746527778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45931.986746527778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45931.986746527778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45931.986746527778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45931.986746527778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45931.986746527778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45931.986746527778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45931.986746527778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45931.986746527778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45931.986746527778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45931.986746527778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45931.986746527778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45931.986746527778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45931.986746527778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45931.986746527778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45931.986746527778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45931.986746527778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45931.986746527778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45931.986746527778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45931.986746527778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45931.986746527778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45931.986746527778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45931.986746527778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45931.986746527778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45931.986746527778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45931.986746527778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45931.986746527778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45931.986746527778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45931.986746527778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45931.986746527778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45931.986746527778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45931.986746527778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45931.986746527778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45931.986746527778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45931.986746527778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45931.986746527778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45931.986746527778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45931.986746527778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45931.986746527778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45931.986746527778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45931.986746527778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45931.986746527778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45931.986746527778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45931.986746527778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45931.986746527778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45931.986746527778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45931.986746527778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45931.986746527778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45931.986746527778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45931.986746527778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45931.986746527778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45931.986746527778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45931.986746527778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45931.986746527778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45931.986746527778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45931.986746527778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45931.986746527778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45931.986746527778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45931.986746527778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45931.986746527778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45931.986746527778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45931.986746527778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45931.986746527778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45931.986746527778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45931.986746527778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45931.986746527778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45931.986746527778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45931.986746527778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45931.986746527778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45931.986746527778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45931.986746527778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45931.986746527778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45931.986746527778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45931.986746527778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45931.986746527778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45931.986746527778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45931.986746527778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45931.986746527778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45931.986746527778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45931.986746527778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45931.986746527778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45931.986746527778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45931.986746527778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45931.986746527778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45931.986746527778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45931.986746527778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45931.986746527778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45931.986746527778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45931.986746527778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45931.986746527778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45931.986746527778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45931.986746527778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45931.986746527778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45931.986746527778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45931.986746527778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45931.986746527778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45931.986746527778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45931.986746527778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45931.986746527778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45931.986746527778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45931.986746527778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45931.986746527778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45931.986746527778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45931.986746527778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45931.986746527778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45931.986746527778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45931.986746527778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45931.986746527778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45931.986746527778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45931.986746527778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45931.986746527778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45931.986746527778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45931.986746527778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45931.986746527778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45931.986746527778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45931.986746527778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45931.986746527778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45931.986746527778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45931.986746527778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45931.986746527778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45931.986746527778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45931.986746527778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45931.986746527778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45931.986746527778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45931.986746527778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45931.986746527778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45931.986746527778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45931.986746527778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45931.986746527778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45931.986746527778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45931.986746527778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45931.986746527778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45931.986746527778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45931.986746527778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45931.986746527778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45931.986746527778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45931.986746527778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45931.986746527778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45931.986746527778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45931.986746527778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45931.986746527778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45931.986746527778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45931.986746527778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45931.986746527778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45931.986746527778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45931.986746527778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45931.986746527778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45931.986746527778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45931.986746527778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45931.986746527778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45931.986746527778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45931.986746527778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45931.986746527778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45931.986746527778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45931.986746527778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45931.986746527778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45931.986746527778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45931.986746527778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45931.986746527778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45931.986746527778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45931.986746527778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45931.986746527778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45931.986746527778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45931.986746527778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45931.986746527778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45931.986746527778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45931.986746527778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45931.986746527778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45931.986746527778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45931.986746527778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45931.986746527778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45931.986746527778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45931.986746527778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45931.986746527778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45931.986746527778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45931.986746527778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45931.986746527778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45931.986746527778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45931.986746527778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45931.986746527778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45931.986746527778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45931.986746527778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45931.986746527778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45931.986746527778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45931.986746527778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45931.986746527778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45931.986746527778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45931.986746527778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45931.986746527778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45931.986746527778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45931.986746527778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45931.986746527778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45931.986746527778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45931.986746527778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45931.986746527778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45931.986746527778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45931.986746527778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45931.986746527778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45931.986746527778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45931.986746527778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45931.986746527778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45931.986746527778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45931.986746527778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45931.986746527778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45931.986746527778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45931.986746527778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45931.986746527778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45931.986746527778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45931.986746527778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45931.986746527778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45931.986746527778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45931.986746527778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45931.986746527778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45931.986746527778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45931.986746527778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45931.986746527778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45931.986746527778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45931.986746527778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45931.986746527778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45931.986746527778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45931.986746527778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45931.986746527778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45931.986746527778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45931.986746527778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45931.986746527778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45931.986746527778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45931.986746527778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45931.986746527778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45931.986746527778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45931.986746527778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45931.986746527778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45931.986746527778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45931.986746527778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45931.986746527778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45931.986746527778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45931.986746527778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45931.986746527778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45931.986746527778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45931.986746527778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45931.986746527778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45931.986746527778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45931.986746527778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45931.986746527778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45931.986746527778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45931.986746527778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45931.986746527778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45931.986746527778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45931.986746527778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45931.986746527778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45931.986746527778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45931.986746527778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45931.986746527778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45931.986746527778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45931.986746527778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45931.986746527778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45931.986746527778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45931.986746527778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45931.986746527778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45931.986746527778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45931.986746527778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45931.986746527778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45931.986746527778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45931.986746527778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45931.986746527778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45931.986746527778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45931.986746527778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45931.986746527778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45931.986746527778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45931.986746527778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45931.986746527778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45931.986746527778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45931.986746527778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45931.986746527778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45931.986746527778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45931.986746527778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45931.986746527778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45931.986746527778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45931.986746527778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45931.986746527778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45931.986746527778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45931.986746527778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45931.986746527778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45931.986746527778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45931.986746527778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45931.986746527778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45931.986746527778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45931.986746527778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45931.986746527778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45931.986746527778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45931.986746527778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45931.986746527778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45931.986746527778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45931.986746527778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45931.986746527778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45931.986746527778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45931.986746527778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45931.986746527778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45931.986746527778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45931.986746527778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45931.986746527778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45931.986746527778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45931.986746527778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45931.986746527778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45931.986746527778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45931.986746527778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45931.986746527778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45931.986746527778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45931.986746527778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45931.986746527778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45931.986746527778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45931.986746527778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45931.986746527778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45931.986746527778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45931.986746527778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45931.986746527778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45931.986746527778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45931.986746527778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45931.986746527778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45931.986746527778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45931.986746527778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45931.986746527778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45931.986746527778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45931.986746527778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45931.986746527778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45931.986746527778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45931.986746527778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45931.986746527778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45931.986746527778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45931.986746527778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45931.986746527778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45931.986746527778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45931.986746527778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45931.986746527778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45931.986746527778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45931.986746527778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45931.986746527778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45931.986746527778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45931.986746527778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45931.986746527778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45931.986746527778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45931.986746527778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45931.986746527778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45931.986746527778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45931.986746527778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45931.986746527778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45931.986746527778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45931.986746527778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45931.986746527778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45931.986746527778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45931.986746527778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45931.986746527778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45931.986746527778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45931.986746527778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45931.986746527778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45931.986746527778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45931.986746527778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45931.986746527778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45931.986746527778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45931.986746527778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45931.986746527778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45931.986746527778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45931.986746527778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45931.986746527778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45931.986746527778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45931.986746527778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45931.986746527778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45931.986746527778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45931.986746527778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45931.986746527778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45931.986746527778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45931.986746527778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45931.986746527778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45931.986746527778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45931.986746527778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45931.986746527778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45931.986746527778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45931.986746527778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45931.986746527778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45931.986746527778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45931.986746527778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45931.986746527778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45931.986746527778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45931.986746527778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45931.986746527778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45931.986746527778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45931.986746527778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45931.986746527778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45931.986746527778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45931.986746527778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45931.986746527778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45931.986746527778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45931.986746527778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45931.986746527778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45931.986746527778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45931.986746527778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45931.986746527778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45931.986746527778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45931.986746527778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45931.986746527778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45931.986746527778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45931.986746527778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45931.986746527778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45931.986746527778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45931.986746527778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45931.986746527778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45931.986746527778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45931.986746527778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45931.986746527778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45931.986746527778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45931.986746527778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45931.986746527778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45931.986746527778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45931.986746527778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45931.986746527778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45931.986746527778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45931.986746527778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45931.986746527778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45931.986746527778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45931.986746527778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45931.986746527778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45931.986746527778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45931.986746527778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45931.986746527778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45931.986746527778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45931.986746527778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45931.986746527778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45931.986746527778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45931.986746527778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45931.986746527778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45931.986746527778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45931.986746527778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45931.986746527778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45931.986746527778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45931.986746527778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45931.986746527778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45931.986746527778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45931.986746527778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45931.986746527778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45931.986746527778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45931.986746527778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45931.986746527778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45931.986746527778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45931.986746527778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45931.986746527778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45931.986746527778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45931.986746527778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45931.986746527778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45931.986746527778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45931.986746527778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45931.986746527778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45931.986746527778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45931.986746527778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45931.986746527778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45931.986746527778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45931.986746527778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45931.986746527778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45931.986746527778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45931.986746527778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45931.986746527778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45931.986746527778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45931.986746527778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45931.986746527778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45931.986746527778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45931.986746527778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45931.986746527778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45931.986746527778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45931.986746527778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45931.986746527778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45931.986746527778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45931.986746527778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45931.986746527778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45931.986746527778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45931.986746527778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45931.986746527778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45931.986746527778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45931.986746527778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45931.986746527778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45931.986746527778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45931.986746527778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45931.986746527778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45931.986746527778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45931.986746527778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45931.986746527778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45931.986746527778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45931.986746527778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45931.986746527778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45931.986746527778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45931.986746527778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45931.986746527778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45931.986746527778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45931.986746527778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45931.986746527778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45931.986746527778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45931.986746527778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45931.986746527778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45931.986746527778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45931.986746527778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45931.986746527778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45931.986746527778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45931.986746527778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45931.986746527778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45931.986746527778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45931.986746527778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45931.986746527778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45931.986746527778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45931.986746527778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45931.986746527778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45931.986746527778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45931.986746527778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45931.986746527778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45931.986746527778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45931.986746527778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45931.986746527778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45931.986746527778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45931.986746527778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45931.986746527778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45931.986746527778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45931.986746527778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45931.986746527778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45931.986746527778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45931.986746527778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45931.986746527778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45931.986746527778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45931.986746527778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45931.986746527778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45931.986746527778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45931.986746527778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45931.986746527778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45931.986746527778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45931.986746527778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45931.986746527778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45931.986746527778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45931.986746527778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45931.986746527778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45931.986746527778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45931.986746527778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45931.986746527778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45931.986746527778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45931.986746527778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45931.986746527778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45931.986746527778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45931.986746527778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45931.986746527778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45931.986746527778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45931.986746527778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45931.986746527778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45931.986746527778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45931.986746527778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45931.986746527778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45931.986746527778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45931.986746527778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45931.986746527778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45931.986746527778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45931.986746527778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45931.986746527778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45931.986746527778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45931.986746527778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45931.986746527778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45931.986746527778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45931.986746527778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45931.986746527778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45931.986746527778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45931.986746527778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45931.986746527778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45931.986746527778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45931.986746527778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45931.986746527778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45931.986746527778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45931.986746527778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45931.986746527778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45931.986746527778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45931.986746527778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45931.986746527778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45931.986746527778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45931.986746527778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45931.986746527778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45931.986746527778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45931.986746527778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45931.986746527778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45931.986746527778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45931.986746527778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45931.986746527778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45931.986746527778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45931.986746527778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45931.986746527778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45931.986746527778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45931.986746527778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45931.986746527778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45931.986746527778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45931.986746527778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45931.986746527778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45931.986746527778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45931.986746527778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45931.986746527778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45931.986746527778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45931.986746527778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45931.986746527778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45931.986746527778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45931.986746527778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45931.986746527778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45931.986746527778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45931.986746527778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45931.986746527778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45931.986746527778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45931.986746527778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45931.986746527778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45931.986746527778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45931.986746527778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45931.986746527778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45931.986746527778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45931.986746527778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45931.986746527778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45931.986746527778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45931.986746527778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45931.986746527778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45931.986746527778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45931.986746527778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45931.986746527778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45931.986746527778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45931.986746527778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45931.986746527778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45931.986746527778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45931.986746527778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45931.986746527778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45931.986746527778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45931.986746527778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45931.986746527778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45931.986746527778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45931.986746527778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45931.986746527778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45931.986746527778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45931.986746527778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45931.986746527778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45931.986746527778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45931.986746527778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45931.986746527778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45931.986746527778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45931.986746527778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45931.986746527778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45931.986746527778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45931.986746527778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45931.986746527778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45931.986746527778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45931.986746527778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45931.986746527778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45931.986746527778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45931.986746527778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45931.986746527778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45931.986746527778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45931.986746527778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45931.986746527778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45931.986746527778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45931.986746527778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45931.986746527778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45931.986746527778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45931.986746527778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45931.986746527778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45931.986746527778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45931.986746527778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45931.986746527778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45931.986746527778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45931.986746527778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45931.986746527778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45931.986746527778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45931.986746527778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45931.986746527778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45931.986746527778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45931.986746527778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45931.986746527778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45931.986746527778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45931.986746527778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45931.986746527778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45931.986746527778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45931.986746527778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45931.986746527778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45931.986746527778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45931.986746527778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45931.986746527778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45931.986746527778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45931.986746527778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45931.986746527778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45931.986746527778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45931.986746527778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45931.986746527778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45931.986746527778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45931.986746527778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45931.986746527778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45931.986746527778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45931.986746527778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45931.986746527778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45931.986746527778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45931.986746527778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45931.986746527778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45931.986746527778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45931.986746527778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45931.986746527778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45931.986746527778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45931.986746527778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45931.986746527778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45931.986746527778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45931.986746527778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45931.986746527778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45931.986746527778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45931.986746527778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45931.986746527778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45931.986746527778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45931.986746527778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45931.986746527778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45931.986746527778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45931.986746527778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45931.986746527778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45931.986746527778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45931.986746527778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45931.986746527778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45931.986746527778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45931.986746527778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45931.986746527778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45931.986746527778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45931.986746527778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45931.986746527778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45931.986746527778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45931.986746527778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45931.986746527778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45931.986746527778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45931.986746527778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45931.986746527778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45931.986746527778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45931.986746527778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45931.986746527778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45931.986746527778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45931.986746527778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45931.986746527778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45931.986746527778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45931.986746527778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45931.986746527778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45931.986746527778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45931.986746527778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45931.986746527778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45931.986746527778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45931.986746527778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45931.986746527778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45931.986746527778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45931.986746527778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45931.986746527778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45931.986746527778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45931.986746527778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45931.986746527778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45931.986746527778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45931.986746527778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45931.986746527778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45931.986746527778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45931.986746527778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45931.986746527778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45931.986746527778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45931.986746527778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45931.986746527778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45931.986746527778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45931.986746527778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45931.986746527778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45931.986746527778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45931.986746527778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45931.986746527778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45931.986746527778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45931.986746527778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45931.986746527778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45931.986746527778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45931.986746527778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45931.986746527778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45931.986746527778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45931.986746527778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45931.986746527778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45931.986746527778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45931.986746527778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45931.986746527778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45931.986746527778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45931.986746527778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45931.986746527778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45931.986746527778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45931.986746527778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45931.986746527778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45931.986746527778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45931.986746527778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45931.986746527778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45931.986746527778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45931.986746527778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45931.986746527778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45931.986746527778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45931.986746527778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45931.986746527778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45931.986746527778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45931.986746527778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45931.986746527778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45931.986746527778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45931.986746527778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45931.986746527778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45931.986746527778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45931.986746527778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45931.986746527778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45931.986746527778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45931.986746527778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45931.986746527778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45931.986746527778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45931.986746527778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45931.986746527778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45931.986746527778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45931.986746527778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45931.986746527778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45931.986746527778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45931.986746527778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45931.986746527778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45931.986746527778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45931.986746527778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45931.986746527778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45931.986746527778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45931.986746527778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45931.986746527778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45931.986746527778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45931.986746527778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45931.986746527778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45931.986746527778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45931.986746527778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45931.986746527778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45931.986746527778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45931.986746527778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45931.986746527778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45931.986746527778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45931.986746527778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45931.986746527778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45931.986746527778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45931.986746527778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45931.986746527778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45931.986746527778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45931.986746527778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45931.986746527778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45931.986746527778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45931.986746527778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45931.986746527778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45931.986746527778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45931.986746527778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45931.986746527778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45931.986746527778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45931.986746527778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45931.986746527778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45931.986746527778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45931.986746527778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45931.986746527778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45931.986746527778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45931.986746527778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45931.986746527778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45931.986746527778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45931.986746527778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45931.986746527778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45931.986746527778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45931.986746527778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45931.986746527778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45931.986746527778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45931.986746527778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45931.986746527778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45931.986746527778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45931.986746527778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45931.986746527778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45931.986746527778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45931.986746527778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45931.986746527778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45931.986746527778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45931.986746527778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45931.986746527778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45931.986746527778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45931.986746527778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45931.986746527778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45931.986746527778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45931.986746527778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45931.986746527778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45931.986746527778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45931.986746527778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45931.986746527778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45931.986746527778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45931.986746527778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45931.986746527778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45931.986746527778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45931.986746527778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45931.986746527778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45931.986746527778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45931.986746527778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45931.986746527778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45931.986746527778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45931.986746527778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45931.986746527778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45931.986746527778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45931.986746527778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45931.986746527778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45931.986746527778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45931.986746527778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45931.986746527778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45931.986746527778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45931.986746527778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45931.986746527778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45931.986746527778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45931.986746527778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45931.986746527778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45931.986746527778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45931.986746527778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45931.986746527778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45931.986746527778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45931.986746527778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45931.986746527778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45931.986746527778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45931.986746527778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45931.986746527778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45931.986746527778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45931.986746527778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45931.986746527778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45931.986746527778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45931.986746527778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45931.986746527778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45931.986746527778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45931.986746527778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45931.986746527778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45931.986746527778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45931.986746527778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45931.986746527778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45931.986746527778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45931.986746527778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45931.986746527778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45931.986746527778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45931.986746527778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45931.986746527778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45931.986746527778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45931.986746527778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45931.986746527778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45931.986746527778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45931.986746527778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45931.986746527778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45931.986746527778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45931.986746527778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45931.986746527778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45931.986746527778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45931.986746527778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45931.986746527778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45931.986746527778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45931.986746527778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45931.986746527778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45931.986746527778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45931.986746527778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45931.986746527778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45931.986746527778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45931.986746527778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45931.986746527778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45931.986746527778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45931.986746527778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45931.986746527778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45931.986746527778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45931.986746527778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45931.986746527778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45931.986746527778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45931.986746527778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45931.986746527778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45931.986746527778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45931.986746527778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45931.986746527778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45931.986746527778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45931.986746527778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45931.986746527778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45931.986746527778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45931.986746527778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45931.986746527778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45931.986746527778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45931.986746527778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45931.986746527778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45931.986746527778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45931.986746527778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45931.986746527778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45931.986746527778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45931.986746527778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45931.986746527778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45931.986746527778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45931.986746527778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45931.986746527778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45931.986746527778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45931.986746527778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45931.986746527778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45931.986746527778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45931.986746527778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45931.986746527778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45931.986746527778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45931.986746527778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45931.986746527778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45931.986746527778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45931.986746527778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45931.986746527778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45931.986746527778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45931.986746527778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45931.986746527778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45931.986746527778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45931.986746527778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45931.986746527778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45931.986746527778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45931.986746527778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45931.986746527778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45931.986746527778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45931.986746527778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45931.986746527778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45931.986746527778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45931.986746527778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45931.986746527778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45931.986746527778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45931.986746527778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45931.986746527778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45931.986746527778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45931.986746527778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45931.986746527778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45931.986746527778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45931.986746527778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45931.986746527778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45931.986746527778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45931.986746527778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45931.986746527778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45931.986746527778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45931.986746527778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45931.986746527778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45931.986746527778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45931.986746527778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45931.986746527778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45931.986746527778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45931.986746527778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45931.986746527778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45931.986746527778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45931.986746527778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45931.986746527778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45931.986746527778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45931.986746527778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45931.986746527778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45931.986746527778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45931.986746527778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45931.986746527778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45931.986746527778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45931.986746527778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45931.986746527778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45931.986746527778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45931.986746527778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45931.986746527778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45931.986746527778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45931.986746527778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45931.986746527778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45931.986746527778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45931.986746527778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45931.986746527778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45931.986746527778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45931.986746527778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45931.986746527778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45931.986746527778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45931.986746527778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45931.986746527778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45931.986746527778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45931.986746527778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45931.986746527778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45931.986746527778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45931.986746527778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45931.986746527778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45931.986746527778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45931.986746527778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45931.986746527778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45931.986746527778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45931.986746527778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45931.986746527778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45931.986746527778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45931.986746527778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45931.986746527778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45931.986746527778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45931.986746527778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45931.986746527778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45931.986746527778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45931.986746527778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45931.986746527778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45931.986746527778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45931.986746527778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45931.986746527778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45931.986746527778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45931.986746527778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45931.986746527778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45931.986746527778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45931.986746527778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45931.986746527778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45931.986746527778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45931.986746527778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45931.986746527778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45931.986746527778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45931.986746527778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45931.986746527778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45931.986746527778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45931.986746527778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45931.986746527778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45931.986746527778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45931.986746527778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45931.986746527778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45931.986746527778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45931.986746527778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45931.986746527778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45931.986746527778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45931.986746527778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45931.986746527778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45931.986746527778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45931.986746527778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45931.986746527778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45931.986746527778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45931.986746527778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45931.986746527778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45931.986746527778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45931.986746527778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45931.986746527778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45931.986746527778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45931.986746527778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45931.986746527778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45931.986746527778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45931.986746527778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45931.986746527778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45931.986746527778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45931.986746527778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45931.986746527778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45931.986746527778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45931.986746527778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45931.986746527778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45931.986746527778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45931.986746527778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45931.986746527778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45931.986746527778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45931.986746527778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45931.986746527778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45931.986746527778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45931.986746527778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45931.986746527778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45931.986746527778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45931.986746527778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45931.986746527778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45931.986746527778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45931.986746527778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45931.986746527778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45931.986746527778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45931.986746527778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45931.986746527778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45931.986746527778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45931.986746527778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45931.986746527778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45931.986746527778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45931.986746527778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45931.986746527778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45931.986746527778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45931.986746527778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45931.986746527778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45931.986746527778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45931.986746527778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45931.986746527778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45931.986746527778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45931.986746527778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45931.986746527778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45931.986746527778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45931.986746527778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45931.986746527778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45931.986746527778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45931.986746527778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45931.986746527778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45931.986746527778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45931.986746527778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45931.986746527778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45931.986746527778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45931.986746527778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45931.986746527778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45931.986746527778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45931.986746527778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45931.986746527778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45931.986746527778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45931.986746527778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45931.986746527778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45931.986746527778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45931.986746527778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45931.986746527778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45931.986746527778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45931.986746527778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45931.986746527778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45931.986746527778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45931.986746527778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45931.986746527778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45931.986746527778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45931.986746527778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45931.986746527778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45931.986746527778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45931.986746527778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45931.986746527778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45931.986746527778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45931.986746527778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45931.986746527778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45931.986746527778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45931.986746527778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45931.986746527778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45931.986746527778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45931.986746527778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45931.986746527778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45931.986746527778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45931.986746527778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45931.986746527778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45931.986746527778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45931.986746527778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45931.986746527778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45931.986746527778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45931.986746527778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45931.986746527778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45931.986746527778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45931.986746527778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45931.986746527778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45931.986746527778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45931.986746527778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45931.986746527778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45931.986746527778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45931.986746527778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45931.986746527778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45931.986746527778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45931.986746527778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45931.986746527778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45931.986746527778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45931.986746527778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45931.986746527778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45931.986746527778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45931.986746527778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45931.986746527778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45931.986746527778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45931.986746527778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45931.986746527778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45931.986746527778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45931.986746527778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45931.986746527778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45931.986746527778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45931.986746527778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45931.986746527778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45931.986746527778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45931.986746527778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45931.986746527778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45931.986746527778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45931.986746527778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45931.986746527778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45931.986746527778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45931.986746527778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45931.986746527778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45931.986746527778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45931.986746527778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45931.986746527778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45931.986746527778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45931.986746527778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45931.986746527778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45931.986746527778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45931.986746527778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45931.986746527778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45931.986746527778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45931.986746527778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45931.986746527778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45931.986746527778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45931.986746527778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45931.986746527778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45931.986746527778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45931.986746527778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45931.986746527778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45931.986746527778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228.50602893518226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1.0964687500018044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9.7857638887944631E-2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4.4501157404738478E-2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2.2672453706036322E-2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45931.986746527778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45931.986746527778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45931.986746527778</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45931.986746527778</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45931.986746527778</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45931.986746527778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45931.986746527778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45931.986746527778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45931.986746527778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45931.986746527778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45931.986746527778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45931.986746527778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45931.986746527778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45931.986746527778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45931.986746527778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45931.986746527778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45931.986746527778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45931.986746527778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45931.986746527778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45931.986746527778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45931.986746527778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45931.986746527778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45931.986746527778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45931.986746527778</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40.154686342590139</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5.7978692129618139</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5.1630787034810055E-2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45931.986746527778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45931.986746527778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45931.986746527778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45931.986746527778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45931.986746527778</v>
      </c>
      <c r="H9" s="38"/>
      <c r="I9" s="37" t="str">
        <f>IFERROR(VLOOKUP(D9,DB!A:F,6,0),"")</f>
        <v/>
      </c>
      <c r="J9" s="37" t="str">
        <f>IFERROR(VLOOKUP(D9,DB!A:G,7,0),"")</f>
        <v/>
      </c>
      <c r="K9" s="37"/>
      <c r="L9" s="37" t="str">
        <f>IFERROR(VLOOKUP(D9,DB!A:I,9,0),"")</f>
        <v/>
      </c>
      <c r="M9" s="139"/>
    </row>
    <row r="10" spans="1:13" ht="15.75">
      <c r="A10" s="37"/>
      <c r="B10" s="37" t="str">
        <f>IFERROR(VLOOKUP(D10,DB!A:K,11,0),"")</f>
        <v/>
      </c>
      <c r="C10" s="37"/>
      <c r="D10" s="145"/>
      <c r="E10" s="37"/>
      <c r="F10" s="38"/>
      <c r="G10" s="39">
        <f ca="1">IFERROR(NOW()-F10,"-")</f>
        <v>45931.986746527778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45931.986746527778</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45931.986746527778</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45931.986746527778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45931.986746527778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45931.986746527778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45931.986746527778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45931.986746527778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45931.986746527778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45931.986746527778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45931.986746527778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45931.986746527778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45931.986746527778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45931.986746527778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45931.986746527778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45931.986746527778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45931.986746527778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45931.986746527778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45931.986746527778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45931.986746527778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45931.986746527778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45931.986746527778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45931.986746527778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45931.986746527778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45931.986746527778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45931.986746527778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45931.986746527778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45931.986746527778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45931.986746527778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45931.986746527778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45931.986746527778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45931.986746527778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45931.986746527778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45931.986746527778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45931.986746527778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45931.986746527778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45931.986746527778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45931.986746527778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45931.986746527778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45931.986746527778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45931.986746527778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45931.986746527778</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45931.986746527778</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45931.986746527778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45931.986746527778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45931.986746527778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45931.986746527778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45931.986746527778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45931.986746527778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45931.986746527778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45931.986746527778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45931.986746527778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45931.986746527778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45931.986746527778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45931.986746527778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45931.986746527778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45931.986746527778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45931.986746527778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45931.986746527778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45931.986746527778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45931.986746527778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45931.986746527778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45931.986746527778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45931.986746527778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45931.986746527778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45931.986746527778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45931.986746527778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45931.986746527778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45931.986746527778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45931.986746527778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45931.986746527778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45931.986746527778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45931.986746527778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45931.986746527778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45931.986746527778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45931.986746527778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45931.986746527778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45931.986746527778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45931.986746527778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45931.986746527778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45931.986746527778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45931.986746527778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45931.986746527778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45931.986746527778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45931.986746527778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45931.986746527778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45931.986746527778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45931.986746527778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45931.986746527778</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45931.986746527778</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45931.986746527778</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45931.986746527778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45931.986746527778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45931.986746527778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45931.986746527778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45931.986746527778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45931.986746527778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45931.986746527778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45931.986746527778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45931.986746527778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45931.986746527778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45931.986746527778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45931.986746527778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45931.986746527778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45931.986746527778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45931.986746527778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45931.986746527778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45931.986746527778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45931.986746527778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45931.986746527778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45931.986746527778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45931.986746527778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45931.986746527778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45931.986746527778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45931.986746527778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45931.986746527778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45931.986746527778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45931.986746527778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45931.986746527778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45931.986746527778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45931.986746527778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45931.986746527778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45931.986746527778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45931.986746527778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45931.986746527778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45931.986746527778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45931.986746527778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45931.986746527778</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45931.986746527778</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45931.986746527778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45931.986746527778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45931.986746527778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45931.986746527778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45931.986746527778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45931.986746527778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45931.986746527778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45931.986746527778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45931.986746527778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45931.986746527778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45931.986746527778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45931.986746527778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45931.986746527778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45931.986746527778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45931.986746527778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45931.986746527778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45931.986746527778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45931.986746527778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45931.986746527778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45931.986746527778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45931.986746527778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45931.986746527778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45931.986746527778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45931.986746527778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45931.986746527778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45931.986746527778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45931.986746527778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45931.986746527778</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45931.986746527778</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45931.986746527778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45931.986746527778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45931.986746527778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45931.986746527778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45931.986746527778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45931.986746527778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45931.986746527778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45931.986746527778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45931.986746527778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45931.986746527778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45931.986746527778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45931.986746527778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45931.986746527778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45931.986746527778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45931.986746527778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45931.986746527778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45931.986746527778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45931.986746527778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45931.986746527778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45931.986746527778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45931.986746527778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45931.986746527778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45931.986746527778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45931.986746527778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45931.986746527778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45931.986746527778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45931.986746527778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45931.986746527778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45931.986746527778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45931.986746527778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45931.986746527778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45931.986746527778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45931.986746527778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45931.986746527778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45931.986746527778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45931.986746527778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45931.986746527778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45931.986746527778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45931.986746527778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45931.986746527778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45931.986746527778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45931.986746527778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45931.986746527778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45931.986746527778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45931.986746527778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45931.986746527778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45931.986746527778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45931.986746527778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45931.986746527778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45931.986746527778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45931.986746527778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45931.986746527778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45931.986746527778</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45931.986746527778</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2.843031249998603</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5.2138993055559695</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0.18575115740532055</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0.15948958333319752</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45931.986746527778</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45931.986746527778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45931.986746527778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45931.986746527778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45931.986746527778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45931.986746527778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45931.986746527778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45931.986746527778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45931.986746527778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45931.986746527778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45931.986746527778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45931.986746527778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45931.986746527778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45931.986746527778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45931.986746527778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45931.986746527778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45931.986746527778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45931.986746527778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45931.986746527778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45931.986746527778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45931.986746527778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45931.986746527778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45931.986746527778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45931.986746527778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45931.986746527778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45931.986746527778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45931.986746527778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45931.986746527778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45931.986746527778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45931.986746527778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45931.986746527778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45931.986746527778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45931.986746527778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45931.986746527778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45931.986746527778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45931.986746527778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45931.986746527778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45931.986746527778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45931.986746527778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45931.986746527778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45931.986746527778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45931.986746527778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45931.986746527778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45931.986746527778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45931.986746527778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45931.986746527778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45931.986746527778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45931.986746527778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45931.986746527778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45931.986746527778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45931.986746527778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45931.986746527778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45931.986746527778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45931.986746527778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45931.986746527778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45931.986746527778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45931.986746527778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45931.986746527778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45931.986746527778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45931.986746527778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45931.986746527778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45931.986746527778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45931.986746527778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45931.986746527778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45931.986746527778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45931.986746527778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45931.986746527778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45931.986746527778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45931.986746527778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45931.986746527778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45931.986746527778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45931.986746527778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45931.986746527778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45931.986746527778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45931.986746527778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45931.986746527778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45931.986746527778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45931.986746527778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45931.986746527778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45931.986746527778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45931.986746527778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45931.986746527778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45931.986746527778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45931.986746527778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45931.986746527778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45931.986746527778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45931.986746527778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45931.986746527778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45931.986746527778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45931.986746527778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45931.986746527778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45931.986746527778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45931.986746527778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45931.986746527778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45931.986746527778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45931.986746527778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45931.986746527778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45931.986746527778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45931.986746527778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45931.986746527778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45931.986746527778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45931.986746527778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45931.986746527778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45931.986746527778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45931.986746527778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45931.986746527778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45931.986746527778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45931.986746527778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45931.986746527778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45931.986746527778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45931.986746527778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45931.986746527778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45931.986746527778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45931.986746527778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45931.986746527778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45931.986746527778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45931.986746527778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45931.986746527778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45931.986746527778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45931.986746527778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45931.986746527778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45931.986746527778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45931.986746527778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45931.986746527778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45931.986746527778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45931.986746527778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45931.986746527778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45931.986746527778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45931.986746527778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45931.986746527778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45931.986746527778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45931.986746527778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45931.986746527778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45931.986746527778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45931.986746527778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45931.986746527778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45931.986746527778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45931.986746527778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45931.986746527778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45931.986746527778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45931.986746527778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45931.986746527778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45931.986746527778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45931.986746527778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45931.986746527778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45931.986746527778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45931.986746527778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45931.986746527778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45931.986746527778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45931.986746527778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45931.986746527778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45931.986746527778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45931.986746527778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45931.986746527778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45931.986746527778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45931.986746527778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45931.986746527778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45931.986746527778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45931.986746527778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45931.986746527778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45931.986746527778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45931.986746527778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45931.986746527778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45931.986746527778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45931.986746527778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45931.986746527778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45931.986746527778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45931.986746527778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45931.986746527778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45931.986746527778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45931.986746527778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45931.986746527778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45931.986746527778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45931.986746527778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45931.986746527778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45931.986746527778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45931.986746527778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45931.986746527778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45931.986746527778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45931.986746527778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45931.986746527778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45931.986746527778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45931.986746527778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45931.986746527778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45931.986746527778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45931.986746527778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45931.986746527778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45931.986746527778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45931.986746527778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45931.986746527778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45931.986746527778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45931.986746527778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45931.986746527778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45931.986746527778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45931.986746527778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45931.986746527778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45931.986746527778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45931.986746527778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45931.986746527778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45931.986746527778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45931.986746527778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45931.986746527778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45931.986746527778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45931.986746527778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45931.986746527778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45931.986746527778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45931.986746527778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45931.986746527778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45931.986746527778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45931.986746527778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45931.986746527778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45931.986746527778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45931.986746527778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45931.986746527778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45931.986746527778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45931.986746527778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45931.986746527778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45931.986746527778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45931.986746527778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45931.986746527778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45931.986746527778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45931.986746527778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45931.986746527778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45931.986746527778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45931.986746527778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45931.986746527778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45931.986746527778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45931.986746527778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45931.986746527778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45931.986746527778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45931.986746527778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45931.986746527778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45931.986746527778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45931.986746527778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45931.986746527778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45931.986746527778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45931.986746527778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45931.986746527778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45931.986746527778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45931.986746527778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45931.986746527778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45931.986746527778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45931.986746527778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45931.986746527778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45931.986746527778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45931.986746527778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45931.986746527778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45931.986746527778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45931.986746527778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45931.986746527778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45931.986746527778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45931.986746527778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45931.986746527778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45931.986746527778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45931.986746527778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45931.986746527778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45931.986746527778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45931.986746527778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45931.986746527778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45931.986746527778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45931.986746527778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45931.986746527778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45931.986746527778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45931.986746527778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45931.986746527778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45931.986746527778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45931.986746527778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45931.986746527778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45931.986746527778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45931.986746527778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45931.986746527778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45931.986746527778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45931.986746527778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45931.986746527778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45931.986746527778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45931.986746527778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45931.986746527778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45931.986746527778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45931.986746527778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45931.986746527778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45931.986746527778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45931.986746527778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45931.986746527778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45931.986746527778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45931.986746527778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45931.986746527778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45931.986746527778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45931.986746527778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45931.986746527778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45931.986746527778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45931.986746527778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45931.986746527778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45931.986746527778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45931.986746527778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45931.986746527778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45931.986746527778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45931.986746527778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45931.986746527778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45931.986746527778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45931.986746527778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45931.986746527778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45931.986746527778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45931.986746527778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45931.986746527778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45931.986746527778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45931.986746527778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45931.986746527778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45931.986746527778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45931.986746527778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45931.986746527778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45931.986746527778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45931.986746527778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45931.986746527778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45931.986746527778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45931.986746527778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45931.986746527778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45931.986746527778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45931.986746527778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45931.986746527778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45931.986746527778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45931.986746527778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45931.986746527778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45931.986746527778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45931.986746527778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45931.986746527778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45931.986746527778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45931.986746527778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45931.986746527778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45931.986746527778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45931.986746527778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45931.986746527778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