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77" documentId="13_ncr:1_{F6CB121F-512D-4AA6-A0C1-0FB36C537598}" xr6:coauthVersionLast="47" xr6:coauthVersionMax="47" xr10:uidLastSave="{415707CE-0D94-4291-AB3D-30751EF0A60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<sst xmlns="http://schemas.openxmlformats.org/spreadsheetml/2006/main" count="178599" uniqueCount="39081">
  <si>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</si>
  <si>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</si>
  <si>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</si>
  <si>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</si>
  <si>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</si>
  <si>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</si>
  <si>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</si>
  <si>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</si>
  <si>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</si>
  <si>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</si>
  <si>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</si>
  <si>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</si>
  <si>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</si>
  <si>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</si>
  <si>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</si>
  <si>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</si>
  <si>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</si>
  <si>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</si>
  <si>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</si>
  <si>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</si>
  <si>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</si>
  <si>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</si>
  <si>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</si>
  <si>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</si>
  <si>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</si>
  <si>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</si>
  <si>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</si>
  <si>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</si>
  <si>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</si>
  <si>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</si>
  <si>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</si>
  <si>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</si>
  <si>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</si>
  <si>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</si>
  <si>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</si>
  <si>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</si>
  <si>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</si>
  <si>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</si>
  <si>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</si>
  <si>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</si>
  <si>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</si>
  <si>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</si>
  <si>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</si>
  <si>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</si>
  <si>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</si>
  <si>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</si>
  <si>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</si>
  <si>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</si>
  <si>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</si>
  <si>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</si>
  <si>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</si>
  <si>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</si>
  <si>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</si>
  <si>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</si>
  <si>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</si>
  <si>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</si>
  <si>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</si>
  <si>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</si>
  <si>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</si>
  <si>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</si>
  <si>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</si>
  <si>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</si>
  <si>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</si>
  <si>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</si>
  <si>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</si>
  <si>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</si>
  <si>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</si>
  <si>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</si>
  <si>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</si>
  <si>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</si>
  <si>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</si>
  <si>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</si>
  <si>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</si>
  <si>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</si>
  <si>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</si>
  <si>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</si>
  <si>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</si>
  <si>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</si>
  <si>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</si>
  <si>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</si>
  <si>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</si>
  <si>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</si>
  <si>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</si>
  <si>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</si>
  <si>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</si>
  <si>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</si>
  <si>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</si>
  <si>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</si>
  <si>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</si>
  <si>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</si>
  <si>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</si>
  <si>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</si>
  <si>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</si>
  <si>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</si>
  <si>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</si>
  <si>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</si>
  <si>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</si>
  <si>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</si>
  <si>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</si>
  <si>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</si>
  <si>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</si>
  <si>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</si>
  <si>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</si>
  <si>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</si>
  <si>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</si>
  <si>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</si>
  <si>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</si>
  <si>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</si>
  <si>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</si>
  <si>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</si>
  <si>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</si>
  <si>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</si>
  <si>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</si>
  <si>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</si>
  <si>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</si>
  <si>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</si>
  <si>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</si>
  <si>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</si>
  <si>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</si>
  <si>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</si>
  <si>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</si>
  <si>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</si>
  <si>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</si>
  <si>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</si>
  <si>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</si>
  <si>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</si>
  <si>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</si>
  <si>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</si>
  <si>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</si>
  <si>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</si>
  <si>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</si>
  <si>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</si>
  <si>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</si>
  <si>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</si>
  <si>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</si>
  <si>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</si>
  <si>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</si>
  <si>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</si>
  <si>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</si>
  <si>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</si>
  <si>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</si>
  <si>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</si>
  <si>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</si>
  <si>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</si>
  <si>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</si>
  <si>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</si>
  <si>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</si>
  <si>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</si>
  <si>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</si>
  <si>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</si>
  <si>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</si>
  <si>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</si>
  <si>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</si>
  <si>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</si>
  <si>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</si>
  <si>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</si>
  <si>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</si>
  <si>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</si>
  <si>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</si>
  <si>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</si>
  <si>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</si>
  <si>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</si>
  <si>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</si>
  <si>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</si>
  <si>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</si>
  <si>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</si>
  <si>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</si>
  <si>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</si>
  <si>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</si>
  <si>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</si>
  <si>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</si>
  <si>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</si>
  <si>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</si>
  <si>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</si>
  <si>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</si>
  <si>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</si>
  <si>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</si>
  <si>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</si>
  <si>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</si>
  <si>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</si>
  <si>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</si>
  <si>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</si>
  <si>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</si>
  <si>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</si>
  <si>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</si>
  <si>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</si>
  <si>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</si>
  <si>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</si>
  <si>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</si>
  <si>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</si>
  <si>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</si>
  <si>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</si>
  <si>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</si>
  <si>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</si>
  <si>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</si>
  <si>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</si>
  <si>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</si>
  <si>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</si>
  <si>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</si>
  <si>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</si>
  <si>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</si>
  <si>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</si>
  <si>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</si>
  <si>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</si>
  <si>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</si>
  <si>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</si>
  <si>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</si>
  <si>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</si>
  <si>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</si>
  <si>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</si>
  <si>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</si>
  <si>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</si>
  <si>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</si>
  <si>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</si>
  <si>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</si>
  <si>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</si>
  <si>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</si>
  <si>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</si>
  <si>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</si>
  <si>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</si>
  <si>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</si>
  <si>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</si>
  <si>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</si>
  <si>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</si>
  <si>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</si>
  <si>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</si>
  <si>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</si>
  <si>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</si>
  <si>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</si>
  <si>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</si>
  <si>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</si>
  <si>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</si>
  <si>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</si>
  <si>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</si>
  <si>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</si>
  <si>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</si>
  <si>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</si>
  <si>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</si>
  <si>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</si>
  <si>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</si>
  <si>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</si>
  <si>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</si>
  <si>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</si>
  <si>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</si>
  <si>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</si>
  <si>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</si>
  <si>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</si>
  <si>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</si>
  <si>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</si>
  <si>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</si>
  <si>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</si>
  <si>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</si>
  <si>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</si>
  <si>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</si>
  <si>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</si>
  <si>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</si>
  <si>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</si>
  <si>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</si>
  <si>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</si>
  <si>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</si>
  <si>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</si>
  <si>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</si>
  <si>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</si>
  <si>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</si>
  <si>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</si>
  <si>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</si>
  <si>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</si>
  <si>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</si>
  <si>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</si>
  <si>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</si>
  <si>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</si>
  <si>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</si>
  <si>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</si>
  <si>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</si>
  <si>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</si>
  <si>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</si>
  <si>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</si>
  <si>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</si>
  <si>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</si>
  <si>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</si>
  <si>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</si>
  <si>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</si>
  <si>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</si>
  <si>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</si>
  <si>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</si>
  <si>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</si>
  <si>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</si>
  <si>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</si>
  <si>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</si>
  <si>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</si>
  <si>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</si>
  <si>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</si>
  <si>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</si>
  <si>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</si>
  <si>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</si>
  <si>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</si>
  <si>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</si>
  <si>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</si>
  <si>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</si>
  <si>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</si>
  <si>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</si>
  <si>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</si>
  <si>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</si>
  <si>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</si>
  <si>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</si>
  <si>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</si>
  <si>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</si>
  <si>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</si>
  <si>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</si>
  <si>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</si>
  <si>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</si>
  <si>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</si>
  <si>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</si>
  <si>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</si>
  <si>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</si>
  <si>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</si>
  <si>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</si>
  <si>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</si>
  <si>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</si>
  <si>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</si>
  <si>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</si>
  <si>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</si>
  <si>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</si>
  <si>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</si>
  <si>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</si>
  <si>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</si>
  <si>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</si>
  <si>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</si>
  <si>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</si>
  <si>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</si>
  <si>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</si>
  <si>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</si>
  <si>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</si>
  <si>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</si>
  <si>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</si>
  <si>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</si>
  <si>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</si>
  <si>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</si>
  <si>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</si>
  <si>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</si>
  <si>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</si>
  <si>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</si>
  <si>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</si>
  <si>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</si>
  <si>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</si>
  <si>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</si>
  <si>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</si>
  <si>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</si>
  <si>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</si>
  <si>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</si>
  <si>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</si>
  <si>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</si>
  <si>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</si>
  <si>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</si>
  <si>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</si>
  <si>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</si>
  <si>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</si>
  <si>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</si>
  <si>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</si>
  <si>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</si>
  <si>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</si>
  <si>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</si>
  <si>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</si>
  <si>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</si>
  <si>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</si>
  <si>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</si>
  <si>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</si>
  <si>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</si>
  <si>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</si>
  <si>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</si>
  <si>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</si>
  <si>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</si>
  <si>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</si>
  <si>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</si>
  <si>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</si>
  <si>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</si>
  <si>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</si>
  <si>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</si>
  <si>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</si>
  <si>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</si>
  <si>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</si>
  <si>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</si>
  <si>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</si>
  <si>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</si>
  <si>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</si>
  <si>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</si>
  <si>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</si>
  <si>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</si>
  <si>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</si>
  <si>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</si>
  <si>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</si>
  <si>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</si>
  <si>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</si>
  <si>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</si>
  <si>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</si>
  <si>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</si>
  <si>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</si>
  <si>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</si>
  <si>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</si>
  <si>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</si>
  <si>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</si>
  <si>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</si>
  <si>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</si>
  <si>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</si>
  <si>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</si>
  <si>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</si>
  <si>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</si>
  <si>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</si>
  <si>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</si>
  <si>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</si>
  <si>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</si>
  <si>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</si>
  <si>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</si>
  <si>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</si>
  <si>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</si>
  <si>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</si>
  <si>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</si>
  <si>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</si>
  <si>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</si>
  <si>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</si>
  <si>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</si>
  <si>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</si>
  <si>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</si>
  <si>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</si>
  <si>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</si>
  <si>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</si>
  <si>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</si>
  <si>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</si>
  <si>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</si>
  <si>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</si>
  <si>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</si>
  <si>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</si>
  <si>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</si>
  <si>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</si>
  <si>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</si>
  <si>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</si>
  <si>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</si>
  <si>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</si>
  <si>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</si>
  <si>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</si>
  <si>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</si>
  <si>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</si>
  <si>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</si>
  <si>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</si>
  <si>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</si>
  <si>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</si>
  <si>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</si>
  <si>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</si>
  <si>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</si>
  <si>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</si>
  <si>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</si>
  <si>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</si>
  <si>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</si>
  <si>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</si>
  <si>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</si>
  <si>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</si>
  <si>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</si>
  <si>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</si>
  <si>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</si>
  <si>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</si>
  <si>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</si>
  <si>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</si>
  <si>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</si>
  <si>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</si>
  <si>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</si>
  <si>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</si>
  <si>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</si>
  <si>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</si>
  <si>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</si>
  <si>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</si>
  <si>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</si>
  <si>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</si>
  <si>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</si>
  <si>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</si>
  <si>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</si>
  <si>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</si>
  <si>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</si>
  <si>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</si>
  <si>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</si>
  <si>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</si>
  <si>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</si>
  <si>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</si>
  <si>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</si>
  <si>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</si>
  <si>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</si>
  <si>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</si>
  <si>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</si>
  <si>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</si>
  <si>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</si>
  <si>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</si>
  <si>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</si>
  <si>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</si>
  <si>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</si>
  <si>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</si>
  <si>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</si>
  <si>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</si>
  <si>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</si>
  <si>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</si>
  <si>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</si>
  <si>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</si>
  <si>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</si>
  <si>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</si>
  <si>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</si>
  <si>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</si>
  <si>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</si>
  <si>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</si>
  <si>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</si>
  <si>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</si>
  <si>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</si>
  <si>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</si>
  <si>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</si>
  <si>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</si>
  <si>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</si>
  <si>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</si>
  <si>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</si>
  <si>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</si>
  <si>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</si>
  <si>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</si>
  <si>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</si>
  <si>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</si>
  <si>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</si>
  <si>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</si>
  <si>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</si>
  <si>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</si>
  <si>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</si>
  <si>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</si>
  <si>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</si>
  <si>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</si>
  <si>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</si>
  <si>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</si>
  <si>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</si>
  <si>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</si>
  <si>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</si>
  <si>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</si>
  <si>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</si>
  <si>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</si>
  <si>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</si>
  <si>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</si>
  <si>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</si>
  <si>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</si>
  <si>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</si>
  <si>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</si>
  <si>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</si>
  <si>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</si>
  <si>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</si>
  <si>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</si>
  <si>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</si>
  <si>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</si>
  <si>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</si>
  <si>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</si>
  <si>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</si>
  <si>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</si>
  <si>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</si>
  <si>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</si>
  <si>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</si>
  <si>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</si>
  <si>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</si>
  <si>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</si>
  <si>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</si>
  <si>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</si>
  <si>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</si>
  <si>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</si>
  <si>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</si>
  <si>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</si>
  <si>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</si>
  <si>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</si>
  <si>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</si>
  <si>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</si>
  <si>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</si>
  <si>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</si>
  <si>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</si>
  <si>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</si>
  <si>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</si>
  <si>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</si>
  <si>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</si>
  <si>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</si>
  <si>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</si>
  <si>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</si>
  <si>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</si>
  <si>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</si>
  <si>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</si>
  <si>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</si>
  <si>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</si>
  <si>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</si>
  <si>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</si>
  <si>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</si>
  <si>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</si>
  <si>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</si>
  <si>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</si>
  <si>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</si>
  <si>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</si>
  <si>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</si>
  <si>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</si>
  <si>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</si>
  <si>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</si>
  <si>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</si>
  <si>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</si>
  <si>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</si>
  <si>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</si>
  <si>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</si>
  <si>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</si>
  <si>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</si>
  <si>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</si>
  <si>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</si>
  <si>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</si>
  <si>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</si>
  <si>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</si>
  <si>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</si>
  <si>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</si>
  <si>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</si>
  <si>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</si>
  <si>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</si>
  <si>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</si>
  <si>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</si>
  <si>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</si>
  <si>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</si>
  <si>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</si>
  <si>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</si>
  <si>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</si>
  <si>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</si>
  <si>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</si>
  <si>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</si>
  <si>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</si>
  <si>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</si>
  <si>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</si>
  <si>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</si>
  <si>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</si>
  <si>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</si>
  <si>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</si>
  <si>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</si>
  <si>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</si>
  <si>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</si>
  <si>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</si>
  <si>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</si>
  <si>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</si>
  <si>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</si>
  <si>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</si>
  <si>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</si>
  <si>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</si>
  <si>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</si>
  <si>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</si>
  <si>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</si>
  <si>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</si>
  <si>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</si>
  <si>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</si>
  <si>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</si>
  <si>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</si>
  <si>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</si>
  <si>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</si>
  <si>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</si>
  <si>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</si>
  <si>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</si>
  <si>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</si>
  <si>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</si>
  <si>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</si>
  <si>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</si>
  <si>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</si>
  <si>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</si>
  <si>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</si>
  <si>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</si>
  <si>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</si>
  <si>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</si>
  <si>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</si>
  <si>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</si>
  <si>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</si>
  <si>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</si>
  <si>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</si>
  <si>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</si>
  <si>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</si>
  <si>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</si>
  <si>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</si>
  <si>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</si>
  <si>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</si>
  <si>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</si>
  <si>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</si>
  <si>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</si>
  <si>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</si>
  <si>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</si>
  <si>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</si>
  <si>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</si>
  <si>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</si>
  <si>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</si>
  <si>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</si>
  <si>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</si>
  <si>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</si>
  <si>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</si>
  <si>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</si>
  <si>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</si>
  <si>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</si>
  <si>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</si>
  <si>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</si>
  <si>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</si>
  <si>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</si>
  <si>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</si>
  <si>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</si>
  <si>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</si>
  <si>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</si>
  <si>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</si>
  <si>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</si>
  <si>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</si>
  <si>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</si>
  <si>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</si>
  <si>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</si>
  <si>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</si>
  <si>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</si>
  <si>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</si>
  <si>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</si>
  <si>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</si>
  <si>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</si>
  <si>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</si>
  <si>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</si>
  <si>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</si>
  <si>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</si>
  <si>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</si>
  <si>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</si>
  <si>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</si>
  <si>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</si>
  <si>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</si>
  <si>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</si>
  <si>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</si>
  <si>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</si>
  <si>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</si>
  <si>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</si>
  <si>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</si>
  <si>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</si>
  <si>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</si>
  <si>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</si>
  <si>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</si>
  <si>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</si>
  <si>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</si>
  <si>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</si>
  <si>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</si>
  <si>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</si>
  <si>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</si>
  <si>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</si>
  <si>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</si>
  <si>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</si>
  <si>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</si>
  <si>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</si>
  <si>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</si>
  <si>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</si>
  <si>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</si>
  <si>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</si>
  <si>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</si>
  <si>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</si>
  <si>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</si>
  <si>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</si>
  <si>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</si>
  <si>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</si>
  <si>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</si>
  <si>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</si>
  <si>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</si>
  <si>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</si>
  <si>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</si>
  <si>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</si>
  <si>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</si>
  <si>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</si>
  <si>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</si>
  <si>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</si>
  <si>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</si>
  <si>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</si>
  <si>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</si>
  <si>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</si>
  <si>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</si>
  <si>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</si>
  <si>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</si>
  <si>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</si>
  <si>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</si>
  <si>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</si>
  <si>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</si>
  <si>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</si>
  <si>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</si>
  <si>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</si>
  <si>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</si>
  <si>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</si>
  <si>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</si>
  <si>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</si>
  <si>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</si>
  <si>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</si>
  <si>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</si>
  <si>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</si>
  <si>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</si>
  <si>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</si>
  <si>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</si>
  <si>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</si>
  <si>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</si>
  <si>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</si>
  <si>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</si>
  <si>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</si>
  <si>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</si>
  <si>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</si>
  <si>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</si>
  <si>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</si>
  <si>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</si>
  <si>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</si>
  <si>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</si>
  <si>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</si>
  <si>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</si>
  <si>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</si>
  <si>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</si>
  <si>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</si>
  <si>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</si>
  <si>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</si>
  <si>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</si>
  <si>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</si>
  <si>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</si>
  <si>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</si>
  <si>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</si>
  <si>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</si>
  <si>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</si>
  <si>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</si>
  <si>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</si>
  <si>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</si>
  <si>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</si>
  <si>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</si>
  <si>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</si>
  <si>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</si>
  <si>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</si>
  <si>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</si>
  <si>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</si>
  <si>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</si>
  <si>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</si>
  <si>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</si>
  <si>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</si>
  <si>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</si>
  <si>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</si>
  <si>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</si>
  <si>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</si>
  <si>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</si>
  <si>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</si>
  <si>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</si>
  <si>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</si>
  <si>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</si>
  <si>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</si>
  <si>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</si>
  <si>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</si>
  <si>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</si>
  <si>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</si>
  <si>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</si>
  <si>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</si>
  <si>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</si>
  <si>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</si>
  <si>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</si>
  <si>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</si>
  <si>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</si>
  <si>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</si>
  <si>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</si>
  <si>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</si>
  <si>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</si>
  <si>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</si>
  <si>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</si>
  <si>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</si>
  <si>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</si>
  <si>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</si>
  <si>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</si>
  <si>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</si>
  <si>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</si>
  <si>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</si>
  <si>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</si>
  <si>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</si>
  <si>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</si>
  <si>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</si>
  <si>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</si>
  <si>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</si>
  <si>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</si>
  <si>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</si>
  <si>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</si>
  <si>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</si>
  <si>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</si>
  <si>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</si>
  <si>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</si>
  <si>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</si>
  <si>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</si>
  <si>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</si>
  <si>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</si>
  <si>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</si>
  <si>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</si>
  <si>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</si>
  <si>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</si>
  <si>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</si>
  <si>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</si>
  <si>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</si>
  <si>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</si>
  <si>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</si>
  <si>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</si>
  <si>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</si>
  <si>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</si>
  <si>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</si>
  <si>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</si>
  <si>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</si>
  <si>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</si>
  <si>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</si>
  <si>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</si>
  <si>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</si>
  <si>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</si>
  <si>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</si>
  <si>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</si>
  <si>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</si>
  <si>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</si>
  <si>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</si>
  <si>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</si>
  <si>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</si>
  <si>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</si>
  <si>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</si>
  <si>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</si>
  <si>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</si>
  <si>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</si>
  <si>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</si>
  <si>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</si>
  <si>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</si>
  <si>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</si>
  <si>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</si>
  <si>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</si>
  <si>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</si>
  <si>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</si>
  <si>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</si>
  <si>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</si>
  <si>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</si>
  <si>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</si>
  <si>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</si>
  <si>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</si>
  <si>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</si>
  <si>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</si>
  <si>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</si>
  <si>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</si>
  <si>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</si>
  <si>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</si>
  <si>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</si>
  <si>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</si>
  <si>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</si>
  <si>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</si>
  <si>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</si>
  <si>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</si>
  <si>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</si>
  <si>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</si>
  <si>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</si>
  <si>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</si>
  <si>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</si>
  <si>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</si>
  <si>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</si>
  <si>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</si>
  <si>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</si>
  <si>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</si>
  <si>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</si>
  <si>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</si>
  <si>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</si>
  <si>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</si>
  <si>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</si>
  <si>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</si>
  <si>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</si>
  <si>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</si>
  <si>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</si>
  <si>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</si>
  <si>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</si>
  <si>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</si>
  <si>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</si>
  <si>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</si>
  <si>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</si>
  <si>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</si>
  <si>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</si>
  <si>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</si>
  <si>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</si>
  <si>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</si>
  <si>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</si>
  <si>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</si>
  <si>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</si>
  <si>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</si>
  <si>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</si>
  <si>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</si>
  <si>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</si>
  <si>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</si>
  <si>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</si>
  <si>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</si>
  <si>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</si>
  <si>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</si>
  <si>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</si>
  <si>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</si>
  <si>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</si>
  <si>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</si>
  <si>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</si>
  <si>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</si>
  <si>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</si>
  <si>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</si>
  <si>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</si>
  <si>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</si>
  <si>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</si>
  <si>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</si>
  <si>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</si>
  <si>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</si>
  <si>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</si>
  <si>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</si>
  <si>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</si>
  <si>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</si>
  <si>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</si>
  <si>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</si>
  <si>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</si>
  <si>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</si>
  <si>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</si>
  <si>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</si>
  <si>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</si>
  <si>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</si>
  <si>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</si>
  <si>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</si>
  <si>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</si>
  <si>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</si>
  <si>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</si>
  <si>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</si>
  <si>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</si>
  <si>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</si>
  <si>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</si>
  <si>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</si>
  <si>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</si>
  <si>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</si>
  <si>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</si>
  <si>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</si>
  <si>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</si>
  <si>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</si>
  <si>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</si>
  <si>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</si>
  <si>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</si>
  <si>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</si>
  <si>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</si>
  <si>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</si>
  <si>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</si>
  <si>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</si>
  <si>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</si>
  <si>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</si>
  <si>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</si>
  <si>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</si>
  <si>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</si>
  <si>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</si>
  <si>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</si>
  <si>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</si>
  <si>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</si>
  <si>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</si>
  <si>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</si>
  <si>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</si>
  <si>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</si>
  <si>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</si>
  <si>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</si>
  <si>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</si>
  <si>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</si>
  <si>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</si>
  <si>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</si>
  <si>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</si>
  <si>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</si>
  <si>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</si>
  <si>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</si>
  <si>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</si>
  <si>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</si>
  <si>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</si>
  <si>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</si>
  <si>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</si>
  <si>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</si>
  <si>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</si>
  <si>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</si>
  <si>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</si>
  <si>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</si>
  <si>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</si>
  <si>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</si>
  <si>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</si>
  <si>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</si>
  <si>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</si>
  <si>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</si>
  <si>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</si>
  <si>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</si>
  <si>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</si>
  <si>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</si>
  <si>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</si>
  <si>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</si>
  <si>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</si>
  <si>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</si>
  <si>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</si>
  <si>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</si>
  <si>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</si>
  <si>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</si>
  <si>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</si>
  <si>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</si>
  <si>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</si>
  <si>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</si>
  <si>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</si>
  <si>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</si>
  <si>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</si>
  <si>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</si>
  <si>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</si>
  <si>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</si>
  <si>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</si>
  <si>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</si>
  <si>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</si>
  <si>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</si>
  <si>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</si>
  <si>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</si>
  <si>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</si>
  <si>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</si>
  <si>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</si>
  <si>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</si>
  <si>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</si>
  <si>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</si>
  <si>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</si>
  <si>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</si>
  <si>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</si>
  <si>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</si>
  <si>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</si>
  <si>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</si>
  <si>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</si>
  <si>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</si>
  <si>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</si>
  <si>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</si>
  <si>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</si>
  <si>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</si>
  <si>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</si>
  <si>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</si>
  <si>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</si>
  <si>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</si>
  <si>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</si>
  <si>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</si>
  <si>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</si>
  <si>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</si>
  <si>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</si>
  <si>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</si>
  <si>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</si>
  <si>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</si>
  <si>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</si>
  <si>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</si>
  <si>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</si>
  <si>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</si>
  <si>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</si>
  <si>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</si>
  <si>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</si>
  <si>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</si>
  <si>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</si>
  <si>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</si>
  <si>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</si>
  <si>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</si>
  <si>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</si>
  <si>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</si>
  <si>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</si>
  <si>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</si>
  <si>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</si>
  <si>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</si>
  <si>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</si>
  <si>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</si>
  <si>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</si>
  <si>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</si>
  <si>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</si>
  <si>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</si>
  <si>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</si>
  <si>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</si>
  <si>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</si>
  <si>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</si>
  <si>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</si>
  <si>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</si>
  <si>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</si>
  <si>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</si>
  <si>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</si>
  <si>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</si>
  <si>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</si>
  <si>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</si>
  <si>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</si>
  <si>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</si>
  <si>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</si>
  <si>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</si>
  <si>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</si>
  <si>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</si>
  <si>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</si>
  <si>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</si>
  <si>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</si>
  <si>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</si>
  <si>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</si>
  <si>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</si>
  <si>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</si>
  <si>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</si>
  <si>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</si>
  <si>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</si>
  <si>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</si>
  <si>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</si>
  <si>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</si>
  <si>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</si>
  <si>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</si>
  <si>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</si>
  <si>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</si>
  <si>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</si>
  <si>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</si>
  <si>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</si>
  <si>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</si>
  <si>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</si>
  <si>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</si>
  <si>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</si>
  <si>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</si>
  <si>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</si>
  <si>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</si>
  <si>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</si>
  <si>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</si>
  <si>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</si>
  <si>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</si>
  <si>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</si>
  <si>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</si>
  <si>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</si>
  <si>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</si>
  <si>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</si>
  <si>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</si>
  <si>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</si>
  <si>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</si>
  <si>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</si>
  <si>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</si>
  <si>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</si>
  <si>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</si>
  <si>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</si>
  <si>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</si>
  <si>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</si>
  <si>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</si>
  <si>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</si>
  <si>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</si>
  <si>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</si>
  <si>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</si>
  <si>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</si>
  <si>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</si>
  <si>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</si>
  <si>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</si>
  <si>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</si>
  <si>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</si>
  <si>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</si>
  <si>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</si>
  <si>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</si>
  <si>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</si>
  <si>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</si>
  <si>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</si>
  <si>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</si>
  <si>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</si>
  <si>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</si>
  <si>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</si>
  <si>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</si>
  <si>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</si>
  <si>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</si>
  <si>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</si>
  <si>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</si>
  <si>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</si>
  <si>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</si>
  <si>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</si>
  <si>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</si>
  <si>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</si>
  <si>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</si>
  <si>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</si>
  <si>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</si>
  <si>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</si>
  <si>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</si>
  <si>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</si>
  <si>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</si>
  <si>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</si>
  <si>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</si>
  <si>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</si>
  <si>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</si>
  <si>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</si>
  <si>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</si>
  <si>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</si>
  <si>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</si>
  <si>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</si>
  <si>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</si>
  <si>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</si>
  <si>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</si>
  <si>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</si>
  <si>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</si>
  <si>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</si>
  <si>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</si>
  <si>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</si>
  <si>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</si>
  <si>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</si>
  <si>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</si>
  <si>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</si>
  <si>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</si>
  <si>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</si>
  <si>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</si>
  <si>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</si>
  <si>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</si>
  <si>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</si>
  <si>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</si>
  <si>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</si>
  <si>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</si>
  <si>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</si>
  <si>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</si>
  <si>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</si>
  <si>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</si>
  <si>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</si>
  <si>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</si>
  <si>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</si>
  <si>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</si>
  <si>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</si>
  <si>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</si>
  <si>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</si>
  <si>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</si>
  <si>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</si>
  <si>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</si>
  <si>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</si>
  <si>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</si>
  <si>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</si>
  <si>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</si>
  <si>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</si>
  <si>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</si>
  <si>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</si>
  <si>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</si>
  <si>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</si>
  <si>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</si>
  <si>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</si>
  <si>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</si>
  <si>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</si>
  <si>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</si>
  <si>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</si>
  <si>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</si>
  <si>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</si>
  <si>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</si>
  <si>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</si>
  <si>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</si>
  <si>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</si>
  <si>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</si>
  <si>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</si>
  <si>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</si>
  <si>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</si>
  <si>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</si>
  <si>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</si>
  <si>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</si>
  <si>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</si>
  <si>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</si>
  <si>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</si>
  <si>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</si>
  <si>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</si>
  <si>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</si>
  <si>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</si>
  <si>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</si>
  <si>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</si>
  <si>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</si>
  <si>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</si>
  <si>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</si>
  <si>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</si>
  <si>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</si>
  <si>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</si>
  <si>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</si>
  <si>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</si>
  <si>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</si>
  <si>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</si>
  <si>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</si>
  <si>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</si>
  <si>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</si>
  <si>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</si>
  <si>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</si>
  <si>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</si>
  <si>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</si>
  <si>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</si>
  <si>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</si>
  <si>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</si>
  <si>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</si>
  <si>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</si>
  <si>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</si>
  <si>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</si>
  <si>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</si>
  <si>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</si>
  <si>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</si>
  <si>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</si>
  <si>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</si>
  <si>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</si>
  <si>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</si>
  <si>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</si>
  <si>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</si>
  <si>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</si>
  <si>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</si>
  <si>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</si>
  <si>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</si>
  <si>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</si>
  <si>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</si>
  <si>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</si>
  <si>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</si>
  <si>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</si>
  <si>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</si>
  <si>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</si>
  <si>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</si>
  <si>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</si>
  <si>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</si>
  <si>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</si>
  <si>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</si>
  <si>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</si>
  <si>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</si>
  <si>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</si>
  <si>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</si>
  <si>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</si>
  <si>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</si>
  <si>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</si>
  <si>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</si>
  <si>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</si>
  <si>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</si>
  <si>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</si>
  <si>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</si>
  <si>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</si>
  <si>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</si>
  <si>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</si>
  <si>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</si>
  <si>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</si>
  <si>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</si>
  <si>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</si>
  <si>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</si>
  <si>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</si>
  <si>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</si>
  <si>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</si>
  <si>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</si>
  <si>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</si>
  <si>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</si>
  <si>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</si>
  <si>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</si>
  <si>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</si>
  <si>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</si>
  <si>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</si>
  <si>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</si>
  <si>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</si>
  <si>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</si>
  <si>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</si>
  <si>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</si>
  <si>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</si>
  <si>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</si>
  <si>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</si>
  <si>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</si>
  <si>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</si>
  <si>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</si>
  <si>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</si>
  <si>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</si>
  <si>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</si>
  <si>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</si>
  <si>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</si>
  <si>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</si>
  <si>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</si>
  <si>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</si>
  <si>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</si>
  <si>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</si>
  <si>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</si>
  <si>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</si>
  <si>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</si>
  <si>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</si>
  <si>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</si>
  <si>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</si>
  <si>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</si>
  <si>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</si>
  <si>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</si>
  <si>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</si>
  <si>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</si>
  <si>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</si>
  <si>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</si>
  <si>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</si>
  <si>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</si>
  <si>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</si>
  <si>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</si>
  <si>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</si>
  <si>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</si>
  <si>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</si>
  <si>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</si>
  <si>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</si>
  <si>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</si>
  <si>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</si>
  <si>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</si>
  <si>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</si>
  <si>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</si>
  <si>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</si>
  <si>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</si>
  <si>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</si>
  <si>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</si>
  <si>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</si>
  <si>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</si>
  <si>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</si>
  <si>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</si>
  <si>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</si>
  <si>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</si>
  <si>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</si>
  <si>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</si>
  <si>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</si>
  <si>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</si>
  <si>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</si>
  <si>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</si>
  <si>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</si>
  <si>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</si>
  <si>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</si>
  <si>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</si>
  <si>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</si>
  <si>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</si>
  <si>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</si>
  <si>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</si>
  <si>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</si>
  <si>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</si>
  <si>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</si>
  <si>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</si>
  <si>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</si>
  <si>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</si>
  <si>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</si>
  <si>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</si>
  <si>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</si>
  <si>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</si>
  <si>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</si>
  <si>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</si>
  <si>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</si>
  <si>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</si>
  <si>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</si>
  <si>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</si>
  <si>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</si>
  <si>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</si>
  <si>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</si>
  <si>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</si>
  <si>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</si>
  <si>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</si>
  <si>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</si>
  <si>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</si>
  <si>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</si>
  <si>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</si>
  <si>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</si>
  <si>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</si>
  <si>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</si>
  <si>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</si>
  <si>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</si>
  <si>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</si>
  <si>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</si>
  <si>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</si>
  <si>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</si>
  <si>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</si>
  <si>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</si>
  <si>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</si>
  <si>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</si>
  <si>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</si>
  <si>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</si>
  <si>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</si>
  <si>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</si>
  <si>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</si>
  <si>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</si>
  <si>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</si>
  <si>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</si>
  <si>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</si>
  <si>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</si>
  <si>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</si>
  <si>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</si>
  <si>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</si>
  <si>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</si>
  <si>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</si>
  <si>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</si>
  <si>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</si>
  <si>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</si>
  <si>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</si>
  <si>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</si>
  <si>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</si>
  <si>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</si>
  <si>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</si>
  <si>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</si>
  <si>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</si>
  <si>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</si>
  <si>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</si>
  <si>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</si>
  <si>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</si>
  <si>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</si>
  <si>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</si>
  <si>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</si>
  <si>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</si>
  <si>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</si>
  <si>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</si>
  <si>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</si>
  <si>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</si>
  <si>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</si>
  <si>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</si>
  <si>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</si>
  <si>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</si>
  <si>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</si>
  <si>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</si>
  <si>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</si>
  <si>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</si>
  <si>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</si>
  <si>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</si>
  <si>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</si>
  <si>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</si>
  <si>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</si>
  <si>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</si>
  <si>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</si>
  <si>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</si>
  <si>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</si>
  <si>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</si>
  <si>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</si>
  <si>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</si>
  <si>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</si>
  <si>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</si>
  <si>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</si>
  <si>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</si>
  <si>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</si>
  <si>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</si>
  <si>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</si>
  <si>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</si>
  <si>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</si>
  <si>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</si>
  <si>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</si>
  <si>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</si>
  <si>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</si>
  <si>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</si>
  <si>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</si>
  <si>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</si>
  <si>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</si>
  <si>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</si>
  <si>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</si>
  <si>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</si>
  <si>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</si>
  <si>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</si>
  <si>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</si>
  <si>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</si>
  <si>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</si>
  <si>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</si>
  <si>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</si>
  <si>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</si>
  <si>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</si>
  <si>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</si>
  <si>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</si>
  <si>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</si>
  <si>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</si>
  <si>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</si>
  <si>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</si>
  <si>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</si>
  <si>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</si>
  <si>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</si>
  <si>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</si>
  <si>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</si>
  <si>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</si>
  <si>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</si>
  <si>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</si>
  <si>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</si>
  <si>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</si>
  <si>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</si>
  <si>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</si>
  <si>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</si>
  <si>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</si>
  <si>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</si>
  <si>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</si>
  <si>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</si>
  <si>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</si>
  <si>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</si>
  <si>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</si>
  <si>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</si>
  <si>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</si>
  <si>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</si>
  <si>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</si>
  <si>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</si>
  <si>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</si>
  <si>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</si>
  <si>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</si>
  <si>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</si>
  <si>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</si>
  <si>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</si>
  <si>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</si>
  <si>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</si>
  <si>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</si>
  <si>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</si>
  <si>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</si>
  <si>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</si>
  <si>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</si>
  <si>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</si>
  <si>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</si>
  <si>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</si>
  <si>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</si>
  <si>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</si>
  <si>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</si>
  <si>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</si>
  <si>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</si>
  <si>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</si>
  <si>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</si>
  <si>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</si>
  <si>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</si>
  <si>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</si>
  <si>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</si>
  <si>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</si>
  <si>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</si>
  <si>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</si>
  <si>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</si>
  <si>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</si>
  <si>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</si>
  <si>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</si>
  <si>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</si>
  <si>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</si>
  <si>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</si>
  <si>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</si>
  <si>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</si>
  <si>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</si>
  <si>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</si>
  <si>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</si>
  <si>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</si>
  <si>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</si>
  <si>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</si>
  <si>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</si>
  <si>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</si>
  <si>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</si>
  <si>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</si>
  <si>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</si>
  <si>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</si>
  <si>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</si>
  <si>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</si>
  <si>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</si>
  <si>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</si>
  <si>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</si>
  <si>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</si>
  <si>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</si>
  <si>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</si>
  <si>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</si>
  <si>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</si>
  <si>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</si>
  <si>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</si>
  <si>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</si>
  <si>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</si>
  <si>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</si>
  <si>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</si>
  <si>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</si>
  <si>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</si>
  <si>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</si>
  <si>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</si>
  <si>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</si>
  <si>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</si>
  <si>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</si>
  <si>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</si>
  <si>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</si>
  <si>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</si>
  <si>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</si>
  <si>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</si>
  <si>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</si>
  <si>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</si>
  <si>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</si>
  <si>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</si>
  <si>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</si>
  <si>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</si>
  <si>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</si>
  <si>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</si>
  <si>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</si>
  <si>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</si>
  <si>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</si>
  <si>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</si>
  <si>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</si>
  <si>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</si>
  <si>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</si>
  <si>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</si>
  <si>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</si>
  <si>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</si>
  <si>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</si>
  <si>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</si>
  <si>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</si>
  <si>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</si>
  <si>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</si>
  <si>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</si>
  <si>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</si>
  <si>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</si>
  <si>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</si>
  <si>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</si>
  <si>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</si>
  <si>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</si>
  <si>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</si>
  <si>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</si>
  <si>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</si>
  <si>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</si>
  <si>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</si>
  <si>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</si>
  <si>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</si>
  <si>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</si>
  <si>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</si>
  <si>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</si>
  <si>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</si>
  <si>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</si>
  <si>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</si>
  <si>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</si>
  <si>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</si>
  <si>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</si>
  <si>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</si>
  <si>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</si>
  <si>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</si>
  <si>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</si>
  <si>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</si>
  <si>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</si>
  <si>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</si>
  <si>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</si>
  <si>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</si>
  <si>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</si>
  <si>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</si>
  <si>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</si>
  <si>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</si>
  <si>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</si>
  <si>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</si>
  <si>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</si>
  <si>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</si>
  <si>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</si>
  <si>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</si>
  <si>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</si>
  <si>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</si>
  <si>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</si>
  <si>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</si>
  <si>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</si>
  <si>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</si>
  <si>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</si>
  <si>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</si>
  <si>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</si>
  <si>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</si>
  <si>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</si>
  <si>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</si>
  <si>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</si>
  <si>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</si>
  <si>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</si>
  <si>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</si>
  <si>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</si>
  <si>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</si>
  <si>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</si>
  <si>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</si>
  <si>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</si>
  <si>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</si>
  <si>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</si>
  <si>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</si>
  <si>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</si>
  <si>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</si>
  <si>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</si>
  <si>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</si>
  <si>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</si>
  <si>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</si>
  <si>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</si>
  <si>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</si>
  <si>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</si>
  <si>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</si>
  <si>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</si>
  <si>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</si>
  <si>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</si>
  <si>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</si>
  <si>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</si>
  <si>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</si>
  <si>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</si>
  <si>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</si>
  <si>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</si>
  <si>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</si>
  <si>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</si>
  <si>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</si>
  <si>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</si>
  <si>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</si>
  <si>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</si>
  <si>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</si>
  <si>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</si>
  <si>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</si>
  <si>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</si>
  <si>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</si>
  <si>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</si>
  <si>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</si>
  <si>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</si>
  <si>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</si>
  <si>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</si>
  <si>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</si>
  <si>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</si>
  <si>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</si>
  <si>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</si>
  <si>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</si>
  <si>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</si>
  <si>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</si>
  <si>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</si>
  <si>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</si>
  <si>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</si>
  <si>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</si>
  <si>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</si>
  <si>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</si>
  <si>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</si>
  <si>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</si>
  <si>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</si>
  <si>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</si>
  <si>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</si>
  <si>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</si>
  <si>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</si>
  <si>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</si>
  <si>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</si>
  <si>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</si>
  <si>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</si>
  <si>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</si>
  <si>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</si>
  <si>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</si>
  <si>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</si>
  <si>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</si>
  <si>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</si>
  <si>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</si>
  <si>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</si>
  <si>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</si>
  <si>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</si>
  <si>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</si>
  <si>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</si>
  <si>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</si>
  <si>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</si>
  <si>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</si>
  <si>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</si>
  <si>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</si>
  <si>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</si>
  <si>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</si>
  <si>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</si>
  <si>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</si>
  <si>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</si>
  <si>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</si>
  <si>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</si>
  <si>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</si>
  <si>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</si>
  <si>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</si>
  <si>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</si>
  <si>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</si>
  <si>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</si>
  <si>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</si>
  <si>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</si>
  <si>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</si>
  <si>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</si>
  <si>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</si>
  <si>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</si>
  <si>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</si>
  <si>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</si>
  <si>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</si>
  <si>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</si>
  <si>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</si>
  <si>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</si>
  <si>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</si>
  <si>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</si>
  <si>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</si>
  <si>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</si>
  <si>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</si>
  <si>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</si>
  <si>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</si>
  <si>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</si>
  <si>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</si>
  <si>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</si>
  <si>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</si>
  <si>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</si>
  <si>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</si>
  <si>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</si>
  <si>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</si>
  <si>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</si>
  <si>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</si>
  <si>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</si>
  <si>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</si>
  <si>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</si>
  <si>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</si>
  <si>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</si>
  <si>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</si>
  <si>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</si>
  <si>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</si>
  <si>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</si>
  <si>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</si>
  <si>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</si>
  <si>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</si>
  <si>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</si>
  <si>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</si>
  <si>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</si>
  <si>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</si>
  <si>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</si>
  <si>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</si>
  <si>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</si>
  <si>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</si>
  <si>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</si>
  <si>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</si>
  <si>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</si>
  <si>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</si>
  <si>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</si>
  <si>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</si>
  <si>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</si>
  <si>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</si>
  <si>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</si>
  <si>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</si>
  <si>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</si>
  <si>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</si>
  <si>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</si>
  <si>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</si>
  <si>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</si>
  <si>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</si>
  <si>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</si>
  <si>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</si>
  <si>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</si>
  <si>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</si>
  <si>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</si>
  <si>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</si>
  <si>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</si>
  <si>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</si>
  <si>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</si>
  <si>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</si>
  <si>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</si>
  <si>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</si>
  <si>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</si>
  <si>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</si>
  <si>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</si>
  <si>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</si>
  <si>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</si>
  <si>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</si>
  <si>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</si>
  <si>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</si>
  <si>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</si>
  <si>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</si>
  <si>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</si>
  <si>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</si>
  <si>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</si>
  <si>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</si>
  <si>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</si>
  <si>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</si>
  <si>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</si>
  <si>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</si>
  <si>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</si>
  <si>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</si>
  <si>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</si>
  <si>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</si>
  <si>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</si>
  <si>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</si>
  <si>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</si>
  <si>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</si>
  <si>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</si>
  <si>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</si>
  <si>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</si>
  <si>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</si>
  <si>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</si>
  <si>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</si>
  <si>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</si>
  <si>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</si>
  <si>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</si>
  <si>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</si>
  <si>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</si>
  <si>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</si>
  <si>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</si>
  <si>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</si>
  <si>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</si>
  <si>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</si>
  <si>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</si>
  <si>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</si>
  <si>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</si>
  <si>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</si>
  <si>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</si>
  <si>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</si>
  <si>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</si>
  <si>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</si>
  <si>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</si>
  <si>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</si>
  <si>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</si>
  <si>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</si>
  <si>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</si>
  <si>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</si>
  <si>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</si>
  <si>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</si>
  <si>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</si>
  <si>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</si>
  <si>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</si>
  <si>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</si>
  <si>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</si>
  <si>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</si>
  <si>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</si>
  <si>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</si>
  <si>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</si>
  <si>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</si>
  <si>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</si>
  <si>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</si>
  <si>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</si>
  <si>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</si>
  <si>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</si>
  <si>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</si>
  <si>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</si>
  <si>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</si>
  <si>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</si>
  <si>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</si>
  <si>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</si>
  <si>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</si>
  <si>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</si>
  <si>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</si>
  <si>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</si>
  <si>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</si>
  <si>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</si>
  <si>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</si>
  <si>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</si>
  <si>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</si>
  <si>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</si>
  <si>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</si>
  <si>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</si>
  <si>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</si>
  <si>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</si>
  <si>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</si>
  <si>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</si>
  <si>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</si>
  <si>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</si>
  <si>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</si>
  <si>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</si>
  <si>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</si>
  <si>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</si>
  <si>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</si>
  <si>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</si>
  <si>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</si>
  <si>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</si>
  <si>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</si>
  <si>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</si>
  <si>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</si>
  <si>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</si>
  <si>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</si>
  <si>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</si>
  <si>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</si>
  <si>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</si>
  <si>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</si>
  <si>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</si>
  <si>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</si>
  <si>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</si>
  <si>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</si>
  <si>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</si>
  <si>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</si>
  <si>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</si>
  <si>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</si>
  <si>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</si>
  <si>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</si>
  <si>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</si>
  <si>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</si>
  <si>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</si>
  <si>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</si>
  <si>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</si>
  <si>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</si>
  <si>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</si>
  <si>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</si>
  <si>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</si>
  <si>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</si>
  <si>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</si>
  <si>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</si>
  <si>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</si>
  <si>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</si>
  <si>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</si>
  <si>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</si>
  <si>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</si>
  <si>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</si>
  <si>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</si>
  <si>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</si>
  <si>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</si>
  <si>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</si>
  <si>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</si>
  <si>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</si>
  <si>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</si>
  <si>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</si>
  <si>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</si>
  <si>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</si>
  <si>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</si>
  <si>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</si>
  <si>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</si>
  <si>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</si>
  <si>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</si>
  <si>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</si>
  <si>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</si>
  <si>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</si>
  <si>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</si>
  <si>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</si>
  <si>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</si>
  <si>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</si>
  <si>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</si>
  <si>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</si>
  <si>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</si>
  <si>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</si>
  <si>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</si>
  <si>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</si>
  <si>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</si>
  <si>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</si>
  <si>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</si>
  <si>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</si>
  <si>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</si>
  <si>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</si>
  <si>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</si>
  <si>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</si>
  <si>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</si>
  <si>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</si>
  <si>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</si>
  <si>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</si>
  <si>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</si>
  <si>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</si>
  <si>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</si>
  <si>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</si>
  <si>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</si>
  <si>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</si>
  <si>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</si>
  <si>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</si>
  <si>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</si>
  <si>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</si>
  <si>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</si>
  <si>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</si>
  <si>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</si>
  <si>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</si>
  <si>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</si>
  <si>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</si>
  <si>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</si>
  <si>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</si>
  <si>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</si>
  <si>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</si>
  <si>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</si>
  <si>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</si>
  <si>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</si>
  <si>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</si>
  <si>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</si>
  <si>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</si>
  <si>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</si>
  <si>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</si>
  <si>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</si>
  <si>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</si>
  <si>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</si>
  <si>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</si>
  <si>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</si>
  <si>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</si>
  <si>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</si>
  <si>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</si>
  <si>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</si>
  <si>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</si>
  <si>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</si>
  <si>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</si>
  <si>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</si>
  <si>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</si>
  <si>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</si>
  <si>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</si>
  <si>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</si>
  <si>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</si>
  <si>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</si>
  <si>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</si>
  <si>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</si>
  <si>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</si>
  <si>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</si>
  <si>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</si>
  <si>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</si>
  <si>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</si>
  <si>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</si>
  <si>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</si>
  <si>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</si>
  <si>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</si>
  <si>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</si>
  <si>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</si>
  <si>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</si>
  <si>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</si>
  <si>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</si>
  <si>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</si>
  <si>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</si>
  <si>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</si>
  <si>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</si>
  <si>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</si>
  <si>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</si>
  <si>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</si>
  <si>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</si>
  <si>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</si>
  <si>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</si>
  <si>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</si>
  <si>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</si>
  <si>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</si>
  <si>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</si>
  <si>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</si>
  <si>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</si>
  <si>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</si>
  <si>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</si>
  <si>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</si>
  <si>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</si>
  <si>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</si>
  <si>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</si>
  <si>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</si>
  <si>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</si>
  <si>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</si>
  <si>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</si>
  <si>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</si>
  <si>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</si>
  <si>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</si>
  <si>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</si>
  <si>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</si>
  <si>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</si>
  <si>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</si>
  <si>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</si>
  <si>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</si>
  <si>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</si>
  <si>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</si>
  <si>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</si>
  <si>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</si>
  <si>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</si>
  <si>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</si>
  <si>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</si>
  <si>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</si>
  <si>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</si>
  <si>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</si>
  <si>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</si>
  <si>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</si>
  <si>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</si>
  <si>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</si>
  <si>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</si>
  <si>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</si>
  <si>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</si>
  <si>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</si>
  <si>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</si>
  <si>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</si>
  <si>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</si>
  <si>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</si>
  <si>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</si>
  <si>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</si>
  <si>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</si>
  <si>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</si>
  <si>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</si>
  <si>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</si>
  <si>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</si>
  <si>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</si>
  <si>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</si>
  <si>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</si>
  <si>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</si>
  <si>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</si>
  <si>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</si>
  <si>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</si>
  <si>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</si>
  <si>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</si>
  <si>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</si>
  <si>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</si>
  <si>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</si>
  <si>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</si>
  <si>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</si>
  <si>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</si>
  <si>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</si>
  <si>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</si>
  <si>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</si>
  <si>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</si>
  <si>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</si>
  <si>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</si>
  <si>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</si>
  <si>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</si>
  <si>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</si>
  <si>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</si>
  <si>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</si>
  <si>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</si>
  <si>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</si>
  <si>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</si>
  <si>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</si>
  <si>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</si>
  <si>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</si>
  <si>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</si>
  <si>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</si>
  <si>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</si>
  <si>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</si>
  <si>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</si>
  <si>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</si>
  <si>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</si>
  <si>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</si>
  <si>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</si>
  <si>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</si>
  <si>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</si>
  <si>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</si>
  <si>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</si>
  <si>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</si>
  <si>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</si>
  <si>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</si>
  <si>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</si>
  <si>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</si>
  <si>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</si>
  <si>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</si>
  <si>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</si>
  <si>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</si>
  <si>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</si>
  <si>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</si>
  <si>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</si>
  <si>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</si>
  <si>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</si>
  <si>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</si>
  <si>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</si>
  <si>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</si>
  <si>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</si>
  <si>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</si>
  <si>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</si>
  <si>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</si>
  <si>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</si>
  <si>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</si>
  <si>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</si>
  <si>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</si>
  <si>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</si>
  <si>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</si>
  <si>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</si>
  <si>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</si>
  <si>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</si>
  <si>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</si>
  <si>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</si>
  <si>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</si>
  <si>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</si>
  <si>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</si>
  <si>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</si>
  <si>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</si>
  <si>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</si>
  <si>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</si>
  <si>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</si>
  <si>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</si>
  <si>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</si>
  <si>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</si>
  <si>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</si>
  <si>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</si>
  <si>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</si>
  <si>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</si>
  <si>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</si>
  <si>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</si>
  <si>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</si>
  <si>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</si>
  <si>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</si>
  <si>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</si>
  <si>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</si>
  <si>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</si>
  <si>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</si>
  <si>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</si>
  <si>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</si>
  <si>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</si>
  <si>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</si>
  <si>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</si>
  <si>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</si>
  <si>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</si>
  <si>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</si>
  <si>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</si>
  <si>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</si>
  <si>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</si>
  <si>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</si>
  <si>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</si>
  <si>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</si>
  <si>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</si>
  <si>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</si>
  <si>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</si>
  <si>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</si>
  <si>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</si>
  <si>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</si>
  <si>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</si>
  <si>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</si>
  <si>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</si>
  <si>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</si>
  <si>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</si>
  <si>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</si>
  <si>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</si>
  <si>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</si>
  <si>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</si>
  <si>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</si>
  <si>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</si>
  <si>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</si>
  <si>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</si>
  <si>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</si>
  <si>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</si>
  <si>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</si>
  <si>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</si>
  <si>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</si>
  <si>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</si>
  <si>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</si>
  <si>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</si>
  <si>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</si>
  <si>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</si>
  <si>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</si>
  <si>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</si>
  <si>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</si>
  <si>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</si>
  <si>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</si>
  <si>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</si>
  <si>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</si>
  <si>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</si>
  <si>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</si>
  <si>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</si>
  <si>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</si>
  <si>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</si>
  <si>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</si>
  <si>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</si>
  <si>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</si>
  <si>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</si>
  <si>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</si>
  <si>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</si>
  <si>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</si>
  <si>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</si>
  <si>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</si>
  <si>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</si>
  <si>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</si>
  <si>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</si>
  <si>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</si>
  <si>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</si>
  <si>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</si>
  <si>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</si>
  <si>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</si>
  <si>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</si>
  <si>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</si>
  <si>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</si>
  <si>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</si>
  <si>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</si>
  <si>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</si>
  <si>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</si>
  <si>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</si>
  <si>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</si>
  <si>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</si>
  <si>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</si>
  <si>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</si>
  <si>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</si>
  <si>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</si>
  <si>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</si>
  <si>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</si>
  <si>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</si>
  <si>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</si>
  <si>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</si>
  <si>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</si>
  <si>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</si>
  <si>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</si>
  <si>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</si>
  <si>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</si>
  <si>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</si>
  <si>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</si>
  <si>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</si>
  <si>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</si>
  <si>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</si>
  <si>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</si>
  <si>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</si>
  <si>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</si>
  <si>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</si>
  <si>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</si>
  <si>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</si>
  <si>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</si>
  <si>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</si>
  <si>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</si>
  <si>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</si>
  <si>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</si>
  <si>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</si>
  <si>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</si>
  <si>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</si>
  <si>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</si>
  <si>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</si>
  <si>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</si>
  <si>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</si>
  <si>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</si>
  <si>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</si>
  <si>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</si>
  <si>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</si>
  <si>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</si>
  <si>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</si>
  <si>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</si>
  <si>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</si>
  <si>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</si>
  <si>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</si>
  <si>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</si>
  <si>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</si>
  <si>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</si>
  <si>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</si>
  <si>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</si>
  <si>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</si>
  <si>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</si>
  <si>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</si>
  <si>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</si>
  <si>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</si>
  <si>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</si>
  <si>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</si>
  <si>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</si>
  <si>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</si>
  <si>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</si>
  <si>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</si>
  <si>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</si>
  <si>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</si>
  <si>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</si>
  <si>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</si>
  <si>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</si>
  <si>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</si>
  <si>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</si>
  <si>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</si>
  <si>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</si>
  <si>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</si>
  <si>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</si>
  <si>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</si>
  <si>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</si>
  <si>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</si>
  <si>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</si>
  <si>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</si>
  <si>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</si>
  <si>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</si>
  <si>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</si>
  <si>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</si>
  <si>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</si>
  <si>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</si>
  <si>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</si>
  <si>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</si>
  <si>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</si>
  <si>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</si>
  <si>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</si>
  <si>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</si>
  <si>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</si>
  <si>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</si>
  <si>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</si>
  <si>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</si>
  <si>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</si>
  <si>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</si>
  <si>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</si>
  <si>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</si>
  <si>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</si>
  <si>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</si>
  <si>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</si>
  <si>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</si>
  <si>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</si>
  <si>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</si>
  <si>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</si>
  <si>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</si>
  <si>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</si>
  <si>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</si>
  <si>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</si>
  <si>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</si>
  <si>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</si>
  <si>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</si>
  <si>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</si>
  <si>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</si>
  <si>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</si>
  <si>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</si>
  <si>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</si>
  <si>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</si>
  <si>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</si>
  <si>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</si>
  <si>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</si>
  <si>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</si>
  <si>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</si>
  <si>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</si>
  <si>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</si>
  <si>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</si>
  <si>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</si>
  <si>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</si>
  <si>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</si>
  <si>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</si>
  <si>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</si>
  <si>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</si>
  <si>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</si>
  <si>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</si>
  <si>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</si>
  <si>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</si>
  <si>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</si>
  <si>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</si>
  <si>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</si>
  <si>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</si>
  <si>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</si>
  <si>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</si>
  <si>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</si>
  <si>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</si>
  <si>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</si>
  <si>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</si>
  <si>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</si>
  <si>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</si>
  <si>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</si>
  <si>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</si>
  <si>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</si>
  <si>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</si>
  <si>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</si>
  <si>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</si>
  <si>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</si>
  <si>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</si>
  <si>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</si>
  <si>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</si>
  <si>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</si>
  <si>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</si>
  <si>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</si>
  <si>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</si>
  <si>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</si>
  <si>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</si>
  <si>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</si>
  <si>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</si>
  <si>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</si>
  <si>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</si>
  <si>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</si>
  <si>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</si>
  <si>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</si>
  <si>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</si>
  <si>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</si>
  <si>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</si>
  <si>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</si>
  <si>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</si>
  <si>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</si>
  <si>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</si>
  <si>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</si>
  <si>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</si>
  <si>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</si>
  <si>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</si>
  <si>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</si>
  <si>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</si>
  <si>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</si>
  <si>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</si>
  <si>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</si>
  <si>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</si>
  <si>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</si>
  <si>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</si>
  <si>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</si>
  <si>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</si>
  <si>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</si>
  <si>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</si>
  <si>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</si>
  <si>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</si>
  <si>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</si>
  <si>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</si>
  <si>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</si>
  <si>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</si>
  <si>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</si>
  <si>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</si>
  <si>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</si>
  <si>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</si>
  <si>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</si>
  <si>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</si>
  <si>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</si>
  <si>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</si>
  <si>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</si>
  <si>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</si>
  <si>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</si>
  <si>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</si>
  <si>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</si>
  <si>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</si>
  <si>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</si>
  <si>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</si>
  <si>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</si>
  <si>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</si>
  <si>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</si>
  <si>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</si>
  <si>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</si>
  <si>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</si>
  <si>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</si>
  <si>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</si>
  <si>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</si>
  <si>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</si>
  <si>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</si>
  <si>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</si>
  <si>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</si>
  <si>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</si>
  <si>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</si>
  <si>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</si>
  <si>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</si>
  <si>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</si>
  <si>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</si>
  <si>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</si>
  <si>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</si>
  <si>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</si>
  <si>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</si>
  <si>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</si>
  <si>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</si>
  <si>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</si>
  <si>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</si>
  <si>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</si>
  <si>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</si>
  <si>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</si>
  <si>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</si>
  <si>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</si>
  <si>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</si>
  <si>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</si>
  <si>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</si>
  <si>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</si>
  <si>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</si>
  <si>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</si>
  <si>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</si>
  <si>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</si>
  <si>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</si>
  <si>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</si>
  <si>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</si>
  <si>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</si>
  <si>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</si>
  <si>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</si>
  <si>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</si>
  <si>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</si>
  <si>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</si>
  <si>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</si>
  <si>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</si>
  <si>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</si>
  <si>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</si>
  <si>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</si>
  <si>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</si>
  <si>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</si>
  <si>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</si>
  <si>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</si>
  <si>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</si>
  <si>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</si>
  <si>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</si>
  <si>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</si>
  <si>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</si>
  <si>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</si>
  <si>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</si>
  <si>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</si>
  <si>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</si>
  <si>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</si>
  <si>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</si>
  <si>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</si>
  <si>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</si>
  <si>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</si>
  <si>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</si>
  <si>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</si>
  <si>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</si>
  <si>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</si>
  <si>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</si>
  <si>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</si>
  <si>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</si>
  <si>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</si>
  <si>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</si>
  <si>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</si>
  <si>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</si>
  <si>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</si>
  <si>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</si>
  <si>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</si>
  <si>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</si>
  <si>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</si>
  <si>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</si>
  <si>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</si>
  <si>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</si>
  <si>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</si>
  <si>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</si>
  <si>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</si>
  <si>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</si>
  <si>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</si>
  <si>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</si>
  <si>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</si>
  <si>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</si>
  <si>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</si>
  <si>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</si>
  <si>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</si>
  <si>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</si>
  <si>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</si>
  <si>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</si>
  <si>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</si>
  <si>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</si>
  <si>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</si>
  <si>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</si>
  <si>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</si>
  <si>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</si>
  <si>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</si>
  <si>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</si>
  <si>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</si>
  <si>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</si>
  <si>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</si>
  <si>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</si>
  <si>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</si>
  <si>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</si>
  <si>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</si>
  <si>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</si>
  <si>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</si>
  <si>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</si>
  <si>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</si>
  <si>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</si>
  <si>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</si>
  <si>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</si>
  <si>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</si>
  <si>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</si>
  <si>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</si>
  <si>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</si>
  <si>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</si>
  <si>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</si>
  <si>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</si>
  <si>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</si>
  <si>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</si>
  <si>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</si>
  <si>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</si>
  <si>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</si>
  <si>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</si>
  <si>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</si>
  <si>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</si>
  <si>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</si>
  <si>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</si>
  <si>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</si>
  <si>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</si>
  <si>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</si>
  <si>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</si>
  <si>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</si>
  <si>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</si>
  <si>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</si>
  <si>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</si>
  <si>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</si>
  <si>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</si>
  <si>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</si>
  <si>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</si>
  <si>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</si>
  <si>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</si>
  <si>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</si>
  <si>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</si>
  <si>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</si>
  <si>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</si>
  <si>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</si>
  <si>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</si>
  <si>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</si>
  <si>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</si>
  <si>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</si>
  <si>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</si>
  <si>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</si>
  <si>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</si>
  <si>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</si>
  <si>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</si>
  <si>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</si>
  <si>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</si>
  <si>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</si>
  <si>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</si>
  <si>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</si>
  <si>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</si>
  <si>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</si>
  <si>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</si>
  <si>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</si>
  <si>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</si>
  <si>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</si>
  <si>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</si>
  <si>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</si>
  <si>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</si>
  <si>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</si>
  <si>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</si>
  <si>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</si>
  <si>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</si>
  <si>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</si>
  <si>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</si>
  <si>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</si>
  <si>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</si>
  <si>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</si>
  <si>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</si>
  <si>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</si>
  <si>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</si>
  <si>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</si>
  <si>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</si>
  <si>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</si>
  <si>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</si>
  <si>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</si>
  <si>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</si>
  <si>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</si>
  <si>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</si>
  <si>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</si>
  <si>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</si>
  <si>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</si>
  <si>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</si>
  <si>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</si>
  <si>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</si>
  <si>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</si>
  <si>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</si>
  <si>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</si>
  <si>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</si>
  <si>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</si>
  <si>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</si>
  <si>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</si>
  <si>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</si>
  <si>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</si>
  <si>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</si>
  <si>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</si>
  <si>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</si>
  <si>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</si>
  <si>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</si>
  <si>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</si>
  <si>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</si>
  <si>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</si>
  <si>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</si>
  <si>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</si>
  <si>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</si>
  <si>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</si>
  <si>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</si>
  <si>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</si>
  <si>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</si>
  <si>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</si>
  <si>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</si>
  <si>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</si>
  <si>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</si>
  <si>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</si>
  <si>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</si>
  <si>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</si>
  <si>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</si>
  <si>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</si>
  <si>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</si>
  <si>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</si>
  <si>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</si>
  <si>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</si>
  <si>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</si>
  <si>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</si>
  <si>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</si>
  <si>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</si>
  <si>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</si>
  <si>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</si>
  <si>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</si>
  <si>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</si>
  <si>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</si>
  <si>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</si>
  <si>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</si>
  <si>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</si>
  <si>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</si>
  <si>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</si>
  <si>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</si>
  <si>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</si>
  <si>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</si>
  <si>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</si>
  <si>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</si>
  <si>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</si>
  <si>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</si>
  <si>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</si>
  <si>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</si>
  <si>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</si>
  <si>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</si>
  <si>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</si>
  <si>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</si>
  <si>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</si>
  <si>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</si>
  <si>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</si>
  <si>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</si>
  <si>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</si>
  <si>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</si>
  <si>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</si>
  <si>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</si>
  <si>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</si>
  <si>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</si>
  <si>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</si>
  <si>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</si>
  <si>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</si>
  <si>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</si>
  <si>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</si>
  <si>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</si>
  <si>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</si>
  <si>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</si>
  <si>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</si>
  <si>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</si>
  <si>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</si>
  <si>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</si>
  <si>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</si>
  <si>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</si>
  <si>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</si>
  <si>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</si>
  <si>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</si>
  <si>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</si>
  <si>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</si>
  <si>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</si>
  <si>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</si>
  <si>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</si>
  <si>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</si>
  <si>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</si>
  <si>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</si>
  <si>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</si>
  <si>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</si>
  <si>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</si>
  <si>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</si>
  <si>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</si>
  <si>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</si>
  <si>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</si>
  <si>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</si>
  <si>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</si>
  <si>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</si>
  <si>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</si>
  <si>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</si>
  <si>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</si>
  <si>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</si>
  <si>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</si>
  <si>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</si>
  <si>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</si>
  <si>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</si>
  <si>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</si>
  <si>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</si>
  <si>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</si>
  <si>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</si>
  <si>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</si>
  <si>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</si>
  <si>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</si>
  <si>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</si>
  <si>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</si>
  <si>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</si>
  <si>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</si>
  <si>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</si>
  <si>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</si>
  <si>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</si>
  <si>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</si>
  <si>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</si>
  <si>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</si>
  <si>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</si>
  <si>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</si>
  <si>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</si>
  <si>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</si>
  <si>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</si>
  <si>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</si>
  <si>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</si>
  <si>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</si>
  <si>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</si>
  <si>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</si>
  <si>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</si>
  <si>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</si>
  <si>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</si>
  <si>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</si>
  <si>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</si>
  <si>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</si>
  <si>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</si>
  <si>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</si>
  <si>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</si>
  <si>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</si>
  <si>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</si>
  <si>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</si>
  <si>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</si>
  <si>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</si>
  <si>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</si>
  <si>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</si>
  <si>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</si>
  <si>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</si>
  <si>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</si>
  <si>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</si>
  <si>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</si>
  <si>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</si>
  <si>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</si>
  <si>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</si>
  <si>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</si>
  <si>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</si>
  <si>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</si>
  <si>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</si>
  <si>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</si>
  <si>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</si>
  <si>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</si>
  <si>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</si>
  <si>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</si>
  <si>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</si>
  <si>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</si>
  <si>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</si>
  <si>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</si>
  <si>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</si>
  <si>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</si>
  <si>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</si>
  <si>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</si>
  <si>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</si>
  <si>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</si>
  <si>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</si>
  <si>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</si>
  <si>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</si>
  <si>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</si>
  <si>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</si>
  <si>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</si>
  <si>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</si>
  <si>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</si>
  <si>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</si>
  <si>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</si>
  <si>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</si>
  <si>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</si>
  <si>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</si>
  <si>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</si>
  <si>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</si>
  <si>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</si>
  <si>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</si>
  <si>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</si>
  <si>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</si>
  <si>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</si>
  <si>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</si>
  <si>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</si>
  <si>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</si>
  <si>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</si>
  <si>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</si>
  <si>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</si>
  <si>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</si>
  <si>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</si>
  <si>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</si>
  <si>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</si>
  <si>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</si>
  <si>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</si>
  <si>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</si>
  <si>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</si>
  <si>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</si>
  <si>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</si>
  <si>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</si>
  <si>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</si>
  <si>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</si>
  <si>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</si>
  <si>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</si>
  <si>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</si>
  <si>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</si>
  <si>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</si>
  <si>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</si>
  <si>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</si>
  <si>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</si>
  <si>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</si>
  <si>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</si>
  <si>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</si>
  <si>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</si>
  <si>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</si>
  <si>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</si>
  <si>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</si>
  <si>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</si>
  <si>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</si>
  <si>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</si>
  <si>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</si>
  <si>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</si>
  <si>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</si>
  <si>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</si>
  <si>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</si>
  <si>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</si>
  <si>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</si>
  <si>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</si>
  <si>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</si>
  <si>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</si>
  <si>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</si>
  <si>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</si>
  <si>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</si>
  <si>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</si>
  <si>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</si>
  <si>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</si>
  <si>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</si>
  <si>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</si>
  <si>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</si>
  <si>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</si>
  <si>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</si>
  <si>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</si>
  <si>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</si>
  <si>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</si>
  <si>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</si>
  <si>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</si>
  <si>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</si>
  <si>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</si>
  <si>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</si>
  <si>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</si>
  <si>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</si>
  <si>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</si>
  <si>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</si>
  <si>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</si>
  <si>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</si>
  <si>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</si>
  <si>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</si>
  <si>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</si>
  <si>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</si>
  <si>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</si>
  <si>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</si>
  <si>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</si>
  <si>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</si>
  <si>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</si>
  <si>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</si>
  <si>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</si>
  <si>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</si>
  <si>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</si>
  <si>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</si>
  <si>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</si>
  <si>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</si>
  <si>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</si>
  <si>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</si>
  <si>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</si>
  <si>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</si>
  <si>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</si>
  <si>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</si>
  <si>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</si>
  <si>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</si>
  <si>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</si>
  <si>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</si>
  <si>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</si>
  <si>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</si>
  <si>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</si>
  <si>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</si>
  <si>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</si>
  <si>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</si>
  <si>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</si>
  <si>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</si>
  <si>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</si>
  <si>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</si>
  <si>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</si>
  <si>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</si>
  <si>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</si>
  <si>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</si>
  <si>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</si>
  <si>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</si>
  <si>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</si>
  <si>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</si>
  <si>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</si>
  <si>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</si>
  <si>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</si>
  <si>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</si>
  <si>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</si>
  <si>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</si>
  <si>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</si>
  <si>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</si>
  <si>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</si>
  <si>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</si>
  <si>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</si>
  <si>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</si>
  <si>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</si>
  <si>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</si>
  <si>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</si>
  <si>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</si>
  <si>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</si>
  <si>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</si>
  <si>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</si>
  <si>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</si>
  <si>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</si>
  <si>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</si>
  <si>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</si>
  <si>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</si>
  <si>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</si>
  <si>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</si>
  <si>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</si>
  <si>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</si>
  <si>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</si>
  <si>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</si>
  <si>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</si>
  <si>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</si>
  <si>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</si>
  <si>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</si>
  <si>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</si>
  <si>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</si>
  <si>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</si>
  <si>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</si>
  <si>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</si>
  <si>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</si>
  <si>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</si>
  <si>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</si>
  <si>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</si>
  <si>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</si>
  <si>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</si>
  <si>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</si>
  <si>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</si>
  <si>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</si>
  <si>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</si>
  <si>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</si>
  <si>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</si>
  <si>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</si>
  <si>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</si>
  <si>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</si>
  <si>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</si>
  <si>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</si>
  <si>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</si>
  <si>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</si>
  <si>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</si>
  <si>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</si>
  <si>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</si>
  <si>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</si>
  <si>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</si>
  <si>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</si>
  <si>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</si>
  <si>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</si>
  <si>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</si>
  <si>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</si>
  <si>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</si>
  <si>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</si>
  <si>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</si>
  <si>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</si>
  <si>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</si>
  <si>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</si>
  <si>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</si>
  <si>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</si>
  <si>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</si>
  <si>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</si>
  <si>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</si>
  <si>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</si>
  <si>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</si>
  <si>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</si>
  <si>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</si>
  <si>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</si>
  <si>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</si>
  <si>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</si>
  <si>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</si>
  <si>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</si>
  <si>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</si>
  <si>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</si>
  <si>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</si>
  <si>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</si>
  <si>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</si>
  <si>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</si>
  <si>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</si>
  <si>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</si>
  <si>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</si>
  <si>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</si>
  <si>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</si>
  <si>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</si>
  <si>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</si>
  <si>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</si>
  <si>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</si>
  <si>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</si>
  <si>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</si>
  <si>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</si>
  <si>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</si>
  <si>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</si>
  <si>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</si>
  <si>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</si>
  <si>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</si>
  <si>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</si>
  <si>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</si>
  <si>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</si>
  <si>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</si>
  <si>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</si>
  <si>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</si>
  <si>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</si>
  <si>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</si>
  <si>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</si>
  <si>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</si>
  <si>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</si>
  <si>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</si>
  <si>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</si>
  <si>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</si>
  <si>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</si>
  <si>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</si>
  <si>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</si>
  <si>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</si>
  <si>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</si>
  <si>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</si>
  <si>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</si>
  <si>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</si>
  <si>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</si>
  <si>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</si>
  <si>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</si>
  <si>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</si>
  <si>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</si>
  <si>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</si>
  <si>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</si>
  <si>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</si>
  <si>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</si>
  <si>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</si>
  <si>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</si>
  <si>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</si>
  <si>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</si>
  <si>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</si>
  <si>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</si>
  <si>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</si>
  <si>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</si>
  <si>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</si>
  <si>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</si>
  <si>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</si>
  <si>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</si>
  <si>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</si>
  <si>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</si>
  <si>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</si>
  <si>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</si>
  <si>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</si>
  <si>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</si>
  <si>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</si>
  <si>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</si>
  <si>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</si>
  <si>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</si>
  <si>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</si>
  <si>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</si>
  <si>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</si>
  <si>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</si>
  <si>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</si>
  <si>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</si>
  <si>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</si>
  <si>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</si>
  <si>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</si>
  <si>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</si>
  <si>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</si>
  <si>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</si>
  <si>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</si>
  <si>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</si>
  <si>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</si>
  <si>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</si>
  <si>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</si>
  <si>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</si>
  <si>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</si>
  <si>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</si>
  <si>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</si>
  <si>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</si>
  <si>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</si>
  <si>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</si>
  <si>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</si>
  <si>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</si>
  <si>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</si>
  <si>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</si>
  <si>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</si>
  <si>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</si>
  <si>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</si>
  <si>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</si>
  <si>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</si>
  <si>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</si>
  <si>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</si>
  <si>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</si>
  <si>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</si>
  <si>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</si>
  <si>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</si>
  <si>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</si>
  <si>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</si>
  <si>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</si>
  <si>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</si>
  <si>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</si>
  <si>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</si>
  <si>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</si>
  <si>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</si>
  <si>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</si>
  <si>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</si>
  <si>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</si>
  <si>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</si>
  <si>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</si>
  <si>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</si>
  <si>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</si>
  <si>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</si>
  <si>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</si>
  <si>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</si>
  <si>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</si>
  <si>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</si>
  <si>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</si>
  <si>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</si>
  <si>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</si>
  <si>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</si>
  <si>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</si>
  <si>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</si>
  <si>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</si>
  <si>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</si>
  <si>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</si>
  <si>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</si>
  <si>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</si>
  <si>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</si>
  <si>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</si>
  <si>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</si>
  <si>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</si>
  <si>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</si>
  <si>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</si>
  <si>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</si>
  <si>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</si>
  <si>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</si>
  <si>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</si>
  <si>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</si>
  <si>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</si>
  <si>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</si>
  <si>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</si>
  <si>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</si>
  <si>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</si>
  <si>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</si>
  <si>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</si>
  <si>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</si>
  <si>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</si>
  <si>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</si>
  <si>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</si>
  <si>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</si>
  <si>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</si>
  <si>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</si>
  <si>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</si>
  <si>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</si>
  <si>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</si>
  <si>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</si>
  <si>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</si>
  <si>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</si>
  <si>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</si>
  <si>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</si>
  <si>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</si>
  <si>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</si>
  <si>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</si>
  <si>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</si>
  <si>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</si>
  <si>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</si>
  <si>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</si>
  <si>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</si>
  <si>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</si>
  <si>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</si>
  <si>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</si>
  <si>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</si>
  <si>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</si>
  <si>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</si>
  <si>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</si>
  <si>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</si>
  <si>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</si>
  <si>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</si>
  <si>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</si>
  <si>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</si>
  <si>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</si>
  <si>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</si>
  <si>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</si>
  <si>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</si>
  <si>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</si>
  <si>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</si>
  <si>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</si>
  <si>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</si>
  <si>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</si>
  <si>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</si>
  <si>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</si>
  <si>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</si>
  <si>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</si>
  <si>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</si>
  <si>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</si>
  <si>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</si>
  <si>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</si>
  <si>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</si>
  <si>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</si>
  <si>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</si>
  <si>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</si>
  <si>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</si>
  <si>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</si>
  <si>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</si>
  <si>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</si>
  <si>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</si>
  <si>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</si>
  <si>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</si>
  <si>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</si>
  <si>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</si>
  <si>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</si>
  <si>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</si>
  <si>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</si>
  <si>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</si>
  <si>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</si>
  <si>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</si>
  <si>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</si>
  <si>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</si>
  <si>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</si>
  <si>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</si>
  <si>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</si>
  <si>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</si>
  <si>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</si>
  <si>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</si>
  <si>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</si>
  <si>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</si>
  <si>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</si>
  <si>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</si>
  <si>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</si>
  <si>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</si>
  <si>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</si>
  <si>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</si>
  <si>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</si>
  <si>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</si>
  <si>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</si>
  <si>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</si>
  <si>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</si>
  <si>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</si>
  <si>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</si>
  <si>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</si>
  <si>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</si>
  <si>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</si>
  <si>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</si>
  <si>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</si>
  <si>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</si>
  <si>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</si>
  <si>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</si>
  <si>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</si>
  <si>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</si>
  <si>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</si>
  <si>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</si>
  <si>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</si>
  <si>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</si>
  <si>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</si>
  <si>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</si>
  <si>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</si>
  <si>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</si>
  <si>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</si>
  <si>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</si>
  <si>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</si>
  <si>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</si>
  <si>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</si>
  <si>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</si>
  <si>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</si>
  <si>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</si>
  <si>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</si>
  <si>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</si>
  <si>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</si>
  <si>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</si>
  <si>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</si>
  <si>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</si>
  <si>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</si>
  <si>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</si>
  <si>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</si>
  <si>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</si>
  <si>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</si>
  <si>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</si>
  <si>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</si>
  <si>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</si>
  <si>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</si>
  <si>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</si>
  <si>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</si>
  <si>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</si>
  <si>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</si>
  <si>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</si>
  <si>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</si>
  <si>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</si>
  <si>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</si>
  <si>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</si>
  <si>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</si>
  <si>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</si>
  <si>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</si>
  <si>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</si>
  <si>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</si>
  <si>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</si>
  <si>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</si>
  <si>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</si>
  <si>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</si>
  <si>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</si>
  <si>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</si>
  <si>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</si>
  <si>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</si>
  <si>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</si>
  <si>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</si>
  <si>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</si>
  <si>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</si>
  <si>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</si>
  <si>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</si>
  <si>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</si>
  <si>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</si>
  <si>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</si>
  <si>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</si>
  <si>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</si>
  <si>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</si>
  <si>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</si>
  <si>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</si>
  <si>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</si>
  <si>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</si>
  <si>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</si>
  <si>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</si>
  <si>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</si>
  <si>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</si>
  <si>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</si>
  <si>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</si>
  <si>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</si>
  <si>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</si>
  <si>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</si>
  <si>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</si>
  <si>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</si>
  <si>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</si>
  <si>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</si>
  <si>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</si>
  <si>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</si>
  <si>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</si>
  <si>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</si>
  <si>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</si>
  <si>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</si>
  <si>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</si>
  <si>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</si>
  <si>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</si>
  <si>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</si>
  <si>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</si>
  <si>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</si>
  <si>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</si>
  <si>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</si>
  <si>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</si>
  <si>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</si>
  <si>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</si>
  <si>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</si>
  <si>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</si>
  <si>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</si>
  <si>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</si>
  <si>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</si>
  <si>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</si>
  <si>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</si>
  <si>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</si>
  <si>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</si>
  <si>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</si>
  <si>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</si>
  <si>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</si>
  <si>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</si>
  <si>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</si>
  <si>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</si>
  <si>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</si>
  <si>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</si>
  <si>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</si>
  <si>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</si>
  <si>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</si>
  <si>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</si>
  <si>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</si>
  <si>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</si>
  <si>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</si>
  <si>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</si>
  <si>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</si>
  <si>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</si>
  <si>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</si>
  <si>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</si>
  <si>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</si>
  <si>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</si>
  <si>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</si>
  <si>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</si>
  <si>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</si>
  <si>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</si>
  <si>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</si>
  <si>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</si>
  <si>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</si>
  <si>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</si>
  <si>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</si>
  <si>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</si>
  <si>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</si>
  <si>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</si>
  <si>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</si>
  <si>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</si>
  <si>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</si>
  <si>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</si>
  <si>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</si>
  <si>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</si>
  <si>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</si>
  <si>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</si>
  <si>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</si>
  <si>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</si>
  <si>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</si>
  <si>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</si>
  <si>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</si>
  <si>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</si>
  <si>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</si>
  <si>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</si>
  <si>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</si>
  <si>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</si>
  <si>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</si>
  <si>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</si>
  <si>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</si>
  <si>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</si>
  <si>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</si>
  <si>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</si>
  <si>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</si>
  <si>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</si>
  <si>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</si>
  <si>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</si>
  <si>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</si>
  <si>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</si>
  <si>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</si>
  <si>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</si>
  <si>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</si>
  <si>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</si>
  <si>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</si>
  <si>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</si>
  <si>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</si>
  <si>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</si>
  <si>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</si>
  <si>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</si>
  <si>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</si>
  <si>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</si>
  <si>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</si>
  <si>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</si>
  <si>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</si>
  <si>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</si>
  <si>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</si>
  <si>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</si>
  <si>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</si>
  <si>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</si>
  <si>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</si>
  <si>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</si>
  <si>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</si>
  <si>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</si>
  <si>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</si>
  <si>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</si>
  <si>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</si>
  <si>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</si>
  <si>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</si>
  <si>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</si>
  <si>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</si>
  <si>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</si>
  <si>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</si>
  <si>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</si>
  <si>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</si>
  <si>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</si>
  <si>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</si>
  <si>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</si>
  <si>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</si>
  <si>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</si>
  <si>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</si>
  <si>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</si>
  <si>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</si>
  <si>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</si>
  <si>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</si>
  <si>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</si>
  <si>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</si>
  <si>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</si>
  <si>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</si>
  <si>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</si>
  <si>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</si>
  <si>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</si>
  <si>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</si>
  <si>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</si>
  <si>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</si>
  <si>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</si>
  <si>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</si>
  <si>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</si>
  <si>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</si>
  <si>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</si>
  <si>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</si>
  <si>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</si>
  <si>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</si>
  <si>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</si>
  <si>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</si>
  <si>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</si>
  <si>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</si>
  <si>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</si>
  <si>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</si>
  <si>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</si>
  <si>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</si>
  <si>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</si>
  <si>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</si>
  <si>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</si>
  <si>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</si>
  <si>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</si>
  <si>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</si>
  <si>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</si>
  <si>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</si>
  <si>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</si>
  <si>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</si>
  <si>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</si>
  <si>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</si>
  <si>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</si>
  <si>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</si>
  <si>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</si>
  <si>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</si>
  <si>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</si>
  <si>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</si>
  <si>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</si>
  <si>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</si>
  <si>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</si>
  <si>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</si>
  <si>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</si>
  <si>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</si>
  <si>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</si>
  <si>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</si>
  <si>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</si>
  <si>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</si>
  <si>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</si>
  <si>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</si>
  <si>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</si>
  <si>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</si>
  <si>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</si>
  <si>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</si>
  <si>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</si>
  <si>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</si>
  <si>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</si>
  <si>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</si>
  <si>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</si>
  <si>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</si>
  <si>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</si>
  <si>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</si>
  <si>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</si>
  <si>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</si>
  <si>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</si>
  <si>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</si>
  <si>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</si>
  <si>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</si>
  <si>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</si>
  <si>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</si>
  <si>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</si>
  <si>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</si>
  <si>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</si>
  <si>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</si>
  <si>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</si>
  <si>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</si>
  <si>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</si>
  <si>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</si>
  <si>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</si>
  <si>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</si>
  <si>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</si>
  <si>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</si>
  <si>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</si>
  <si>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</si>
  <si>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</si>
  <si>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</si>
  <si>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</si>
  <si>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</si>
  <si>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</si>
  <si>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</si>
  <si>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</si>
  <si>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</si>
  <si>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</si>
  <si>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</si>
  <si>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</si>
  <si>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</si>
  <si>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</si>
  <si>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</si>
  <si>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</si>
  <si>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</si>
  <si>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</si>
  <si>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</si>
  <si>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</si>
  <si>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</si>
  <si>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</si>
  <si>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</si>
  <si>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</si>
  <si>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</si>
  <si>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</si>
  <si>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</si>
  <si>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</si>
  <si>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</si>
  <si>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</si>
  <si>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</si>
  <si>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</si>
  <si>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</si>
  <si>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</si>
  <si>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</si>
  <si>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</si>
  <si>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</si>
  <si>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</si>
  <si>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</si>
  <si>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</si>
  <si>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</si>
  <si>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</si>
  <si>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</si>
  <si>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</si>
  <si>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</si>
  <si>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</si>
  <si>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</si>
  <si>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</si>
  <si>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</si>
  <si>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</si>
  <si>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</si>
  <si>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</si>
  <si>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</si>
  <si>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</si>
  <si>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</si>
  <si>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</si>
  <si>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</si>
  <si>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</si>
  <si>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</si>
  <si>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</si>
  <si>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</si>
  <si>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</si>
  <si>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</si>
  <si>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</si>
  <si>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</si>
  <si>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</si>
  <si>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</si>
  <si>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</si>
  <si>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</si>
  <si>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</si>
  <si>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</si>
  <si>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</si>
  <si>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</si>
  <si>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</si>
  <si>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</si>
  <si>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</si>
  <si>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</si>
  <si>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</si>
  <si>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</si>
  <si>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</si>
  <si>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</si>
  <si>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</si>
  <si>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</si>
  <si>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</si>
  <si>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</si>
  <si>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</si>
  <si>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</si>
  <si>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</si>
  <si>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</si>
  <si>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</si>
  <si>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</si>
  <si>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</si>
  <si>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</si>
  <si>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</si>
  <si>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</si>
  <si>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</si>
  <si>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</si>
  <si>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</si>
  <si>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</si>
  <si>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</si>
  <si>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</si>
  <si>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</si>
  <si>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</si>
  <si>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</si>
  <si>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</si>
  <si>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</si>
  <si>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</si>
  <si>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</si>
  <si>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</si>
  <si>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</si>
  <si>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</si>
  <si>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</si>
  <si>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</si>
  <si>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</si>
  <si>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</si>
  <si>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</si>
  <si>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</si>
  <si>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</si>
  <si>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</si>
  <si>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</si>
  <si>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</si>
  <si>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</si>
  <si>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</si>
  <si>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</si>
  <si>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</si>
  <si>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</si>
  <si>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</si>
  <si>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</si>
  <si>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</si>
  <si>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</si>
  <si>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</si>
  <si>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</si>
  <si>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</si>
  <si>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</si>
  <si>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</si>
  <si>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</si>
  <si>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</si>
  <si>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</si>
  <si>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</si>
  <si>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</si>
  <si>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</si>
  <si>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</si>
  <si>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</si>
  <si>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</si>
  <si>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</si>
  <si>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</si>
  <si>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</si>
  <si>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</si>
  <si>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</si>
  <si>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</si>
  <si>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</si>
  <si>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</si>
  <si>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</si>
  <si>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</si>
  <si>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</si>
  <si>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</si>
  <si>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</si>
  <si>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</si>
  <si>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</si>
  <si>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</si>
  <si>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</si>
  <si>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</si>
  <si>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</si>
  <si>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</si>
  <si>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</si>
  <si>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</si>
  <si>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</si>
  <si>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</si>
  <si>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</si>
  <si>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</si>
  <si>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</si>
  <si>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</si>
  <si>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</si>
  <si>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</si>
  <si>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</si>
  <si>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</si>
  <si>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</si>
  <si>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</si>
  <si>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</si>
  <si>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</si>
  <si>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</si>
  <si>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</si>
  <si>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</si>
  <si>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</si>
  <si>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</si>
  <si>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</si>
  <si>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</si>
  <si>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</si>
  <si>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</si>
  <si>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</si>
  <si>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</si>
  <si>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</si>
  <si>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</si>
  <si>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</si>
  <si>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</si>
  <si>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</si>
  <si>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</si>
  <si>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</si>
  <si>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</si>
  <si>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</si>
  <si>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</si>
  <si>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</si>
  <si>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</si>
  <si>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</si>
  <si>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</si>
  <si>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</si>
  <si>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</si>
  <si>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</si>
  <si>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</si>
  <si>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</si>
  <si>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</si>
  <si>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</si>
  <si>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</si>
  <si>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</si>
  <si>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</si>
  <si>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</si>
  <si>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</si>
  <si>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</si>
  <si>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</si>
  <si>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</si>
  <si>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</si>
  <si>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</si>
  <si>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</si>
  <si>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</si>
  <si>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</si>
  <si>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</si>
  <si>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</si>
  <si>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</si>
  <si>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</si>
  <si>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</si>
  <si>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</si>
  <si>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</si>
  <si>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</si>
  <si>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</si>
  <si>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</si>
  <si>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</si>
  <si>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</si>
  <si>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</si>
  <si>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</si>
  <si>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</si>
  <si>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</si>
  <si>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</si>
  <si>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</si>
  <si>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</si>
  <si>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</si>
  <si>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</si>
  <si>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</si>
  <si>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</si>
  <si>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</si>
  <si>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</si>
  <si>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</si>
  <si>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</si>
  <si>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</si>
  <si>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</si>
  <si>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</si>
  <si>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</si>
  <si>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</si>
  <si>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</si>
  <si>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</si>
  <si>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</si>
  <si>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</si>
  <si>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</si>
  <si>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</si>
  <si>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</si>
  <si>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</si>
  <si>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</si>
  <si>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</si>
  <si>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</si>
  <si>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</si>
  <si>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</si>
  <si>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</si>
  <si>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</si>
  <si>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</si>
  <si>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</si>
  <si>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</si>
  <si>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</si>
  <si>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</si>
  <si>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</si>
  <si>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</si>
  <si>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</si>
  <si>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</si>
  <si>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</si>
  <si>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</si>
  <si>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</si>
  <si>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</si>
  <si>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</si>
  <si>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</si>
  <si>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</si>
  <si>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</si>
  <si>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</si>
  <si>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</si>
  <si>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</si>
  <si>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</si>
  <si>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</si>
  <si>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</si>
  <si>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</si>
  <si>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</si>
  <si>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</si>
  <si>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</si>
  <si>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</si>
  <si>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</si>
  <si>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</si>
  <si>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</si>
  <si>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</si>
  <si>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</si>
  <si>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</si>
  <si>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</si>
  <si>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</si>
  <si>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</si>
  <si>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</si>
  <si>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</si>
  <si>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</si>
  <si>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</si>
  <si>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</si>
  <si>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</si>
  <si>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</si>
  <si>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</si>
  <si>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</si>
  <si>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</si>
  <si>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</si>
  <si>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</si>
  <si>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</si>
  <si>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</si>
  <si>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</si>
  <si>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</si>
  <si>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</si>
  <si>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</si>
  <si>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</si>
  <si>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</si>
  <si>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</si>
  <si>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</si>
  <si>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</si>
  <si>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</si>
  <si>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</si>
  <si>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</si>
  <si>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</si>
  <si>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</si>
  <si>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</si>
  <si>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</si>
  <si>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</si>
  <si>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</si>
  <si>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</si>
  <si>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</si>
  <si>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</si>
  <si>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</si>
  <si>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</si>
  <si>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</si>
  <si>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</si>
  <si>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</si>
  <si>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</si>
  <si>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</si>
  <si>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</si>
  <si>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</si>
  <si>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</si>
  <si>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</si>
  <si>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</si>
  <si>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</si>
  <si>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</si>
  <si>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</si>
  <si>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</si>
  <si>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</si>
  <si>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</si>
  <si>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</si>
  <si>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</si>
  <si>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</si>
  <si>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</si>
  <si>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</si>
  <si>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</si>
  <si>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</si>
  <si>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</si>
  <si>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</si>
  <si>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</si>
  <si>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</si>
  <si>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</si>
  <si>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</si>
  <si>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</si>
  <si>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</si>
  <si>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</si>
  <si>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</si>
  <si>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</si>
  <si>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</si>
  <si>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</si>
  <si>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</si>
  <si>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</si>
  <si>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</si>
  <si>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</si>
  <si>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</si>
  <si>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</si>
  <si>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</si>
  <si>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</si>
  <si>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</si>
  <si>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</si>
  <si>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</si>
  <si>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</si>
  <si>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</si>
  <si>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</si>
  <si>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</si>
  <si>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</si>
  <si>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</si>
  <si>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</si>
  <si>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</si>
  <si>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</si>
  <si>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</si>
  <si>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</si>
  <si>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</si>
  <si>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</si>
  <si>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</si>
  <si>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</si>
  <si>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</si>
  <si>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</si>
  <si>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</si>
  <si>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</si>
  <si>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</si>
  <si>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</si>
  <si>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</si>
  <si>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</si>
  <si>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</si>
  <si>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</si>
  <si>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</si>
  <si>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</si>
  <si>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</si>
  <si>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</si>
  <si>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</si>
  <si>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</si>
  <si>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</si>
  <si>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</si>
  <si>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</si>
  <si>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</si>
  <si>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</si>
  <si>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</si>
  <si>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</si>
  <si>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</si>
  <si>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</si>
  <si>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</si>
  <si>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</si>
  <si>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</si>
  <si>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</si>
  <si>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</si>
  <si>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</si>
  <si>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</si>
  <si>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</si>
  <si>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</si>
  <si>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</si>
  <si>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</si>
  <si>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</si>
  <si>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</si>
  <si>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</si>
  <si>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</si>
  <si>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</si>
  <si>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</si>
  <si>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</si>
  <si>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</si>
  <si>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</si>
  <si>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</si>
  <si>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</si>
  <si>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</si>
  <si>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</si>
  <si>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</si>
  <si>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</si>
  <si>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</si>
  <si>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</si>
  <si>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</si>
  <si>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</si>
  <si>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</si>
  <si>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</si>
  <si>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</si>
  <si>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</si>
  <si>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</si>
  <si>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</si>
  <si>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</si>
  <si>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</si>
  <si>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</si>
  <si>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</si>
  <si>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</si>
  <si>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</si>
  <si>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</si>
  <si>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</si>
  <si>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</si>
  <si>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</si>
  <si>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</si>
  <si>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</si>
  <si>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</si>
  <si>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</si>
  <si>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</si>
  <si>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</si>
  <si>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</si>
  <si>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</si>
  <si>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</si>
  <si>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</si>
  <si>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</si>
  <si>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</si>
  <si>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</si>
  <si>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</si>
  <si>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</si>
  <si>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</si>
  <si>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</si>
  <si>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</si>
  <si>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</si>
  <si>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</si>
  <si>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</si>
  <si>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</si>
  <si>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</si>
  <si>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</si>
  <si>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</si>
  <si>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</si>
  <si>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</si>
  <si>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</si>
  <si>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</si>
  <si>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</si>
  <si>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</si>
  <si>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</si>
  <si>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</si>
  <si>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</si>
  <si>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</si>
  <si>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</si>
  <si>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</si>
  <si>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</si>
  <si>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</si>
  <si>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</si>
  <si>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</si>
  <si>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</si>
  <si>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</si>
  <si>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</si>
  <si>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</si>
  <si>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</si>
  <si>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</si>
  <si>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</si>
  <si>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</si>
  <si>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</si>
  <si>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</si>
  <si>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</si>
  <si>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</si>
  <si>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</si>
  <si>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</si>
  <si>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</si>
  <si>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</si>
  <si>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</si>
  <si>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</si>
  <si>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</si>
  <si>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</si>
  <si>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</si>
  <si>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</si>
  <si>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</si>
  <si>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</si>
  <si>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</si>
  <si>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</si>
  <si>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</si>
  <si>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</si>
  <si>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</si>
  <si>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</si>
  <si>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</si>
  <si>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</si>
  <si>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</si>
  <si>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</si>
  <si>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</si>
  <si>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</si>
  <si>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</si>
  <si>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</si>
  <si>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</si>
  <si>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</si>
  <si>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</si>
  <si>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</si>
  <si>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</si>
  <si>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</si>
  <si>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</si>
  <si>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</si>
  <si>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</si>
  <si>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</si>
  <si>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</si>
  <si>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</si>
  <si>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</si>
  <si>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</si>
  <si>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</si>
  <si>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</si>
  <si>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</si>
  <si>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</si>
  <si>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</si>
  <si>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</si>
  <si>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</si>
  <si>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</si>
  <si>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</si>
  <si>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</si>
  <si>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</si>
  <si>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</si>
  <si>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</si>
  <si>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</si>
  <si>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</si>
  <si>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</si>
  <si>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</si>
  <si>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</si>
  <si>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</si>
  <si>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</si>
  <si>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</si>
  <si>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</si>
  <si>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</si>
  <si>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</si>
  <si>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</si>
  <si>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</si>
  <si>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</si>
  <si>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</si>
  <si>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</si>
  <si>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</si>
  <si>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</si>
  <si>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</si>
  <si>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</si>
  <si>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</si>
  <si>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</si>
  <si>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</si>
  <si>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</si>
  <si>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</si>
  <si>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</si>
  <si>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</si>
  <si>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</si>
  <si>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</si>
  <si>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</si>
  <si>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</si>
  <si>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</si>
  <si>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</si>
  <si>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</si>
  <si>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</si>
  <si>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</si>
  <si>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</si>
  <si>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</si>
  <si>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</si>
  <si>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</si>
  <si>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</si>
  <si>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</si>
  <si>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</si>
  <si>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</si>
  <si>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</si>
  <si>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</si>
  <si>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</si>
  <si>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</si>
  <si>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</si>
  <si>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</si>
  <si>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</si>
  <si>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</si>
  <si>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</si>
  <si>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</si>
  <si>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</si>
  <si>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</si>
  <si>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</si>
  <si>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</si>
  <si>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</si>
  <si>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</si>
  <si>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</si>
  <si>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</si>
  <si>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</si>
  <si>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</si>
  <si>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</si>
  <si>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</si>
  <si>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</si>
  <si>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</si>
  <si>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</si>
  <si>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</si>
  <si>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</si>
  <si>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</si>
  <si>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</si>
  <si>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</si>
  <si>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</si>
  <si>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</si>
  <si>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</si>
  <si>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</si>
  <si>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</si>
  <si>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</si>
  <si>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</si>
  <si>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</si>
  <si>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</si>
  <si>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</si>
  <si>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</si>
  <si>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</si>
  <si>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</si>
  <si>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</si>
  <si>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</si>
  <si>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</si>
  <si>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</si>
  <si>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</si>
  <si>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</si>
  <si>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</si>
  <si>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</si>
  <si>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</si>
  <si>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</si>
  <si>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</si>
  <si>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</si>
  <si>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</si>
  <si>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</si>
  <si>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</si>
  <si>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</si>
  <si>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</si>
  <si>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</si>
  <si>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</si>
  <si>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</si>
  <si>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</si>
  <si>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</si>
  <si>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</si>
  <si>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</si>
  <si>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</si>
  <si>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</si>
  <si>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</si>
  <si>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</si>
  <si>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</si>
  <si>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</si>
  <si>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</si>
  <si>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</si>
  <si>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</si>
  <si>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</si>
  <si>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</si>
  <si>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</si>
  <si>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</si>
  <si>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</si>
  <si>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</si>
  <si>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</si>
  <si>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</si>
  <si>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</si>
  <si>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</si>
  <si>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</si>
  <si>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</si>
  <si>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</si>
  <si>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</si>
  <si>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</si>
  <si>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</si>
  <si>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</si>
  <si>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</si>
  <si>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</si>
  <si>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</si>
  <si>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</si>
  <si>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</si>
  <si>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</si>
  <si>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</si>
  <si>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</si>
  <si>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</si>
  <si>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</si>
  <si>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</si>
  <si>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</si>
  <si>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</si>
  <si>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</si>
  <si>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</si>
  <si>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</si>
  <si>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</si>
  <si>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</si>
  <si>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</si>
  <si>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</si>
  <si>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</si>
  <si>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</si>
  <si>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</si>
  <si>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</si>
  <si>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</si>
  <si>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</si>
  <si>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</si>
  <si>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</si>
  <si>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</si>
  <si>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</si>
  <si>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</si>
  <si>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</si>
  <si>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</si>
  <si>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</si>
  <si>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</si>
  <si>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</si>
  <si>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</si>
  <si>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</si>
  <si>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</si>
  <si>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</si>
  <si>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</si>
  <si>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</si>
  <si>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</si>
  <si>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</si>
  <si>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</si>
  <si>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</si>
  <si>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</si>
  <si>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</si>
  <si>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</si>
  <si>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</si>
  <si>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</si>
  <si>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</si>
  <si>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</si>
  <si>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</si>
  <si>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</si>
  <si>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</si>
  <si>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</si>
  <si>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</si>
  <si>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</si>
  <si>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</si>
  <si>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</si>
  <si>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</si>
  <si>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</si>
  <si>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</si>
  <si>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</si>
  <si>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</si>
  <si>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</si>
  <si>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</si>
  <si>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</si>
  <si>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</si>
  <si>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</si>
  <si>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</si>
  <si>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</si>
  <si>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</si>
  <si>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</si>
  <si>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</si>
  <si>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</si>
  <si>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</si>
  <si>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</si>
  <si>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</si>
  <si>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</si>
  <si>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</si>
  <si>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</si>
  <si>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</si>
  <si>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</si>
  <si>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</si>
  <si>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</si>
  <si>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</si>
  <si>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</si>
  <si>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</si>
  <si>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</si>
  <si>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</si>
  <si>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</si>
  <si>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</si>
  <si>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</si>
  <si>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</si>
  <si>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</si>
  <si>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</si>
  <si>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</si>
  <si>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</si>
  <si>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</si>
  <si>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</si>
  <si>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</si>
  <si>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</si>
  <si>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</si>
  <si>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</si>
  <si>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</si>
  <si>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</si>
  <si>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</si>
  <si>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</si>
  <si>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</si>
  <si>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</si>
  <si>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</si>
  <si>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</si>
  <si>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</si>
  <si>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</si>
  <si>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</si>
  <si>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</si>
  <si>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</si>
  <si>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</si>
  <si>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</si>
  <si>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</si>
  <si>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</si>
  <si>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</si>
  <si>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</si>
  <si>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</si>
  <si>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</si>
  <si>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</si>
  <si>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</si>
  <si>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</si>
  <si>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</si>
  <si>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</si>
  <si>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</si>
  <si>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</si>
  <si>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</si>
  <si>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</si>
  <si>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</si>
  <si>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</si>
  <si>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</si>
  <si>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</si>
  <si>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</si>
  <si>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</si>
  <si>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</si>
  <si>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</si>
  <si>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</si>
  <si>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</si>
  <si>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</si>
  <si>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</si>
  <si>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</si>
  <si>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</si>
  <si>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</si>
  <si>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</si>
  <si>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</si>
  <si>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</si>
  <si>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</si>
  <si>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</si>
  <si>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</si>
  <si>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</si>
  <si>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</si>
  <si>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</si>
  <si>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</si>
  <si>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</si>
  <si>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</si>
  <si>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</si>
  <si>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</si>
  <si>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</si>
  <si>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</si>
  <si>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</si>
  <si>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</si>
  <si>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</si>
  <si>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</si>
  <si>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</si>
  <si>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</si>
  <si>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</si>
  <si>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</si>
  <si>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</si>
  <si>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</si>
  <si>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</si>
  <si>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</si>
  <si>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</si>
  <si>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</si>
  <si>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</si>
  <si>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</si>
  <si>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</si>
  <si>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</si>
  <si>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</si>
  <si>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</si>
  <si>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</si>
  <si>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</si>
  <si>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</si>
  <si>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</si>
  <si>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</si>
  <si>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</si>
  <si>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</si>
  <si>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</si>
  <si>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</si>
  <si>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</si>
  <si>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</si>
  <si>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</si>
  <si>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</si>
  <si>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</si>
  <si>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</si>
  <si>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</si>
  <si>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</si>
  <si>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</si>
  <si>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</si>
  <si>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</si>
  <si>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</si>
  <si>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</si>
  <si>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</si>
  <si>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</si>
  <si>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</si>
  <si>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</si>
  <si>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</si>
  <si>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</si>
  <si>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</si>
  <si>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</si>
  <si>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</si>
  <si>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</si>
  <si>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</si>
  <si>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</si>
  <si>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</si>
  <si>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</si>
  <si>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</si>
  <si>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</si>
  <si>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</si>
  <si>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</si>
  <si>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</si>
  <si>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</si>
  <si>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</si>
  <si>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</si>
  <si>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</si>
  <si>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</si>
  <si>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</si>
  <si>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</si>
  <si>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</si>
  <si>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</si>
  <si>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</si>
  <si>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</si>
  <si>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</si>
  <si>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</si>
  <si>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</si>
  <si>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</si>
  <si>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</si>
  <si>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</si>
  <si>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</si>
  <si>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</si>
  <si>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</si>
  <si>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</si>
  <si>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</si>
  <si>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</si>
  <si>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</si>
  <si>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</si>
  <si>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</si>
  <si>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</si>
  <si>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</si>
  <si>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</si>
  <si>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</si>
  <si>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</si>
  <si>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</si>
  <si>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</si>
  <si>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</si>
  <si>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</si>
  <si>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</si>
  <si>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</si>
  <si>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</si>
  <si>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</si>
  <si>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</si>
  <si>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</si>
  <si>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</si>
  <si>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</si>
  <si>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</si>
  <si>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</si>
  <si>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</si>
  <si>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</si>
  <si>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</si>
  <si>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</si>
  <si>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</si>
  <si>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</si>
  <si>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</si>
  <si>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</si>
  <si>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</si>
  <si>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</si>
  <si>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</si>
  <si>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</si>
  <si>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</si>
  <si>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</si>
  <si>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</si>
  <si>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</si>
  <si>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</si>
  <si>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</si>
  <si>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</si>
  <si>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</si>
  <si>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</si>
  <si>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</si>
  <si>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</si>
  <si>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</si>
  <si>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</si>
  <si>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</si>
  <si>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</si>
  <si>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</si>
  <si>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</si>
  <si>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</si>
  <si>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</si>
  <si>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</si>
  <si>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</si>
  <si>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</si>
  <si>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</si>
  <si>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</si>
  <si>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</si>
  <si>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</si>
  <si>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</si>
  <si>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</si>
  <si>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</si>
  <si>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</si>
  <si>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</si>
  <si>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</si>
  <si>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</si>
  <si>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</si>
  <si>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</si>
  <si>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</si>
  <si>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</si>
  <si>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</si>
  <si>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</si>
  <si>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</si>
  <si>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</si>
  <si>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</si>
  <si>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</si>
  <si>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</si>
  <si>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</si>
  <si>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</si>
  <si>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</si>
  <si>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</si>
  <si>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</si>
  <si>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</si>
  <si>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</si>
  <si>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</si>
  <si>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</si>
  <si>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</si>
  <si>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</si>
  <si>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</si>
  <si>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</si>
  <si>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</si>
  <si>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</si>
  <si>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</si>
  <si>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</si>
  <si>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</si>
  <si>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</si>
  <si>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</si>
  <si>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</si>
  <si>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</si>
  <si>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</si>
  <si>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</si>
  <si>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</si>
  <si>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</si>
  <si>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</si>
  <si>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</si>
  <si>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</si>
  <si>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</si>
  <si>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</si>
  <si>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</si>
  <si>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</si>
  <si>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</si>
  <si>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</si>
  <si>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</si>
  <si>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</si>
  <si>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</si>
  <si>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</si>
  <si>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</si>
  <si>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</si>
  <si>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</si>
  <si>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</si>
  <si>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</si>
  <si>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</si>
  <si>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</si>
  <si>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</si>
  <si>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</si>
  <si>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</si>
  <si>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</si>
  <si>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</si>
  <si>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</si>
  <si>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</si>
  <si>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</si>
  <si>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</si>
  <si>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</si>
  <si>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</si>
  <si>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</si>
  <si>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</si>
  <si>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</si>
  <si>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</si>
  <si>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</si>
  <si>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</si>
  <si>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</si>
  <si>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</si>
  <si>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</si>
  <si>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</si>
  <si>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</si>
  <si>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</si>
  <si>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</si>
  <si>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</si>
  <si>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</si>
  <si>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</si>
  <si>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</si>
  <si>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</si>
  <si>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</si>
  <si>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</si>
  <si>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</si>
  <si>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</si>
  <si>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</si>
  <si>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</si>
  <si>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</si>
  <si>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</si>
  <si>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</si>
  <si>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</si>
  <si>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</si>
  <si>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</si>
  <si>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</si>
  <si>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</si>
  <si>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</si>
  <si>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</si>
  <si>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</si>
  <si>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</si>
  <si>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</si>
  <si>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</si>
  <si>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</si>
  <si>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</si>
  <si>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</si>
  <si>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</si>
  <si>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</si>
  <si>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</si>
  <si>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</si>
  <si>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</si>
  <si>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</si>
  <si>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</si>
  <si>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</si>
  <si>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</si>
  <si>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</si>
  <si>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</si>
  <si>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</si>
  <si>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</si>
  <si>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</si>
  <si>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</si>
  <si>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</si>
  <si>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</si>
  <si>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</si>
  <si>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</si>
  <si>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</si>
  <si>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</si>
  <si>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</si>
  <si>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</si>
  <si>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</si>
  <si>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</si>
  <si>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</si>
  <si>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</si>
  <si>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</si>
  <si>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</si>
  <si>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</si>
  <si>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</si>
  <si>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</si>
  <si>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</si>
  <si>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</si>
  <si>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</si>
  <si>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</si>
  <si>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</si>
  <si>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</si>
  <si>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</si>
  <si>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</si>
  <si>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</si>
  <si>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</si>
  <si>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</si>
  <si>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</si>
  <si>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</si>
  <si>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</si>
  <si>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</si>
  <si>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</si>
  <si>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</si>
  <si>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</si>
  <si>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</si>
  <si>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</si>
  <si>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</si>
  <si>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</si>
  <si>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</si>
  <si>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</si>
  <si>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</si>
  <si>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</si>
  <si>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</si>
  <si>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</si>
  <si>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</si>
  <si>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</si>
  <si>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</si>
  <si>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</si>
  <si>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</si>
  <si>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</si>
  <si>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</si>
  <si>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</si>
  <si>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</si>
  <si>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</si>
  <si>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</si>
  <si>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</si>
  <si>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</si>
  <si>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</si>
  <si>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</si>
  <si>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</si>
  <si>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</si>
  <si>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</si>
  <si>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</si>
  <si>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</si>
  <si>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</si>
  <si>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</si>
  <si>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</si>
  <si>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</si>
  <si>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</si>
  <si>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</si>
  <si>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</si>
  <si>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</si>
  <si>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</si>
  <si>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</si>
  <si>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</si>
  <si>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</si>
  <si>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</si>
  <si>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</si>
  <si>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</si>
  <si>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</si>
  <si>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</si>
  <si>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</si>
  <si>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</si>
  <si>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</si>
  <si>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</si>
  <si>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</si>
  <si>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</si>
  <si>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</si>
  <si>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</si>
  <si>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</si>
  <si>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</si>
  <si>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</si>
  <si>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</si>
  <si>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</si>
  <si>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</si>
  <si>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</si>
  <si>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</si>
  <si>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</si>
  <si>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</si>
  <si>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</si>
  <si>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</si>
  <si>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</si>
  <si>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</si>
  <si>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</si>
  <si>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</si>
  <si>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</si>
  <si>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</si>
  <si>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</si>
  <si>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</si>
  <si>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</si>
  <si>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</si>
  <si>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</si>
  <si>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</si>
  <si>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</si>
  <si>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</si>
  <si>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</si>
  <si>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</si>
  <si>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</si>
  <si>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</si>
  <si>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</si>
  <si>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</si>
  <si>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</si>
  <si>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</si>
  <si>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</si>
  <si>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</si>
  <si>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</si>
  <si>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</si>
  <si>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</si>
  <si>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</si>
  <si>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</si>
  <si>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</si>
  <si>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</si>
  <si>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</si>
  <si>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</si>
  <si>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</si>
  <si>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</si>
  <si>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</si>
  <si>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</si>
  <si>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</si>
  <si>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</si>
  <si>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</si>
  <si>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</si>
  <si>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</si>
  <si>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</si>
  <si>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</si>
  <si>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</si>
  <si>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</si>
  <si>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</si>
  <si>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</si>
  <si>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</si>
  <si>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</si>
  <si>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</si>
  <si>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</si>
  <si>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</si>
  <si>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</si>
  <si>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</si>
  <si>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</si>
  <si>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</si>
  <si>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</si>
  <si>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</si>
  <si>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</si>
  <si>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</si>
  <si>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</si>
  <si>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</si>
  <si>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</si>
  <si>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</si>
  <si>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</si>
  <si>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</si>
  <si>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</si>
  <si>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</si>
  <si>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</si>
  <si>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</si>
  <si>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</si>
  <si>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</si>
  <si>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</si>
  <si>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</si>
  <si>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</si>
  <si>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</si>
  <si>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</si>
  <si>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</si>
  <si>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</si>
  <si>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</si>
  <si>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</si>
  <si>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</si>
  <si>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</si>
  <si>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</si>
  <si>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</si>
  <si>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</si>
  <si>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</si>
  <si>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</si>
  <si>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</si>
  <si>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</si>
  <si>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</si>
  <si>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</si>
  <si>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</si>
  <si>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</si>
  <si>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</si>
  <si>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</si>
  <si>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</si>
  <si>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</si>
  <si>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</si>
  <si>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</si>
  <si>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</si>
  <si>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</si>
  <si>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</si>
  <si>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</si>
  <si>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</si>
  <si>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</si>
  <si>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</si>
  <si>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</si>
  <si>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</si>
  <si>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</si>
  <si>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</si>
  <si>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</si>
  <si>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</si>
  <si>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</si>
  <si>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</si>
  <si>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</si>
  <si>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</si>
  <si>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</si>
  <si>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</si>
  <si>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</si>
  <si>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</si>
  <si>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</si>
  <si>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</si>
  <si>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</si>
  <si>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</si>
  <si>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</si>
  <si>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</si>
  <si>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</si>
  <si>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</si>
  <si>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</si>
  <si>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</si>
  <si>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</si>
  <si>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</si>
  <si>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</si>
  <si>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</si>
  <si>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</si>
  <si>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</si>
  <si>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</si>
  <si>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</si>
  <si>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</si>
  <si>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</si>
  <si>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</si>
  <si>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</si>
  <si>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</si>
  <si>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</si>
  <si>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</si>
  <si>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</si>
  <si>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</si>
  <si>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</si>
  <si>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</si>
  <si>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</si>
  <si>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</si>
  <si>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</si>
  <si>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</si>
  <si>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</si>
  <si>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</si>
  <si>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</si>
  <si>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</si>
  <si>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</si>
  <si>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</si>
  <si>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</si>
  <si>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</si>
  <si>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</si>
  <si>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</si>
  <si>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</si>
  <si>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</si>
  <si>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</si>
  <si>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</si>
  <si>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</si>
  <si>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</si>
  <si>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</si>
  <si>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</si>
  <si>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</si>
  <si>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</si>
  <si>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</si>
  <si>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</si>
  <si>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</si>
  <si>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</si>
  <si>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</si>
  <si>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</si>
  <si>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</si>
  <si>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</si>
  <si>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</si>
  <si>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</si>
  <si>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</si>
  <si>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</si>
  <si>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</si>
  <si>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</si>
  <si>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</si>
  <si>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</si>
  <si>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</si>
  <si>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</si>
  <si>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</si>
  <si>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</si>
  <si>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</si>
  <si>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</si>
  <si>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</si>
  <si>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</si>
  <si>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</si>
  <si>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</si>
  <si>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</si>
  <si>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</si>
  <si>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</si>
  <si>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</si>
  <si>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</si>
  <si>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</si>
  <si>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</si>
  <si>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</si>
  <si>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</si>
  <si>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</si>
  <si>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</si>
  <si>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</si>
  <si>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</si>
  <si>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</si>
  <si>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</si>
  <si>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</si>
  <si>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</si>
  <si>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</si>
  <si>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</si>
  <si>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</si>
  <si>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</si>
  <si>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</si>
  <si>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</si>
  <si>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</si>
  <si>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</si>
  <si>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</si>
  <si>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</si>
  <si>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</si>
  <si>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</si>
  <si>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</si>
  <si>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</si>
  <si>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</si>
  <si>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</si>
  <si>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</si>
  <si>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</si>
  <si>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</si>
  <si>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</si>
  <si>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</si>
  <si>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</si>
  <si>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</si>
  <si>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</si>
  <si>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</si>
  <si>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</si>
  <si>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</si>
  <si>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</si>
  <si>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</si>
  <si>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</si>
  <si>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</si>
  <si>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</si>
  <si>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</si>
  <si>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</si>
  <si>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</si>
  <si>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</si>
  <si>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</si>
  <si>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</si>
  <si>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</si>
  <si>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</si>
  <si>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</si>
  <si>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</si>
  <si>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</si>
  <si>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</si>
  <si>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</si>
  <si>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</si>
  <si>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</si>
  <si>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</si>
  <si>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</si>
  <si>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</si>
  <si>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</si>
  <si>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</si>
  <si>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</si>
  <si>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</si>
  <si>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</si>
  <si>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</si>
  <si>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</si>
  <si>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</si>
  <si>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</si>
  <si>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</si>
  <si>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</si>
  <si>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</si>
  <si>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</si>
  <si>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</si>
  <si>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</si>
  <si>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</si>
  <si>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</si>
  <si>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</si>
  <si>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</si>
  <si>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</si>
  <si>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</si>
  <si>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</si>
  <si>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</si>
  <si>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</si>
  <si>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</si>
  <si>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</si>
  <si>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</si>
  <si>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</si>
  <si>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</si>
  <si>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</si>
  <si>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</si>
  <si>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</si>
  <si>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</si>
  <si>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</si>
  <si>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</si>
  <si>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</si>
  <si>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</si>
  <si>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</si>
  <si>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</si>
  <si>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</si>
  <si>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</si>
  <si>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</si>
  <si>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</si>
  <si>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</si>
  <si>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</si>
  <si>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</si>
  <si>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</si>
  <si>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</si>
  <si>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</si>
  <si>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</si>
  <si>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</si>
  <si>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</si>
  <si>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</si>
  <si>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</si>
  <si>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</si>
  <si>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</si>
  <si>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</si>
  <si>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</si>
  <si>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</si>
  <si>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</si>
  <si>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</si>
  <si>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</si>
  <si>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</si>
  <si>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</si>
  <si>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</si>
  <si>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</si>
  <si>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</si>
  <si>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</si>
  <si>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</si>
  <si>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</si>
  <si>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</si>
  <si>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</si>
  <si>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</si>
  <si>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</si>
  <si>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</si>
  <si>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</si>
  <si>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</si>
  <si>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</si>
  <si>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</si>
  <si>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</si>
  <si>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</si>
  <si>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</si>
  <si>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</si>
  <si>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</si>
  <si>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</si>
  <si>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</si>
  <si>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</si>
  <si>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</si>
  <si>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</si>
  <si>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</si>
  <si>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</si>
  <si>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</si>
  <si>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</si>
  <si>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</si>
  <si>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</si>
  <si>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</si>
  <si>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</si>
  <si>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</si>
  <si>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</si>
  <si>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</si>
  <si>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</si>
  <si>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</si>
  <si>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</si>
  <si>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</si>
  <si>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</si>
  <si>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</si>
  <si>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</si>
  <si>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</si>
  <si>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</si>
  <si>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</si>
  <si>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</si>
  <si>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</si>
  <si>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</si>
  <si>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</si>
  <si>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</si>
  <si>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</si>
  <si>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</si>
  <si>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</si>
  <si>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</si>
  <si>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</si>
  <si>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</si>
  <si>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</si>
  <si>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</si>
  <si>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</si>
  <si>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</si>
  <si>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</si>
  <si>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</si>
  <si>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</si>
  <si>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</si>
  <si>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</si>
  <si>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</si>
  <si>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</si>
  <si>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</si>
  <si>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</si>
  <si>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</si>
  <si>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</si>
  <si>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</si>
  <si>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</si>
  <si>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</si>
  <si>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</si>
  <si>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</si>
  <si>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</si>
  <si>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</si>
  <si>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</si>
  <si>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</si>
  <si>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</si>
  <si>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</si>
  <si>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</si>
  <si>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</si>
  <si>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</si>
  <si>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</si>
  <si>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</si>
  <si>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</si>
  <si>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</si>
  <si>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</si>
  <si>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</si>
  <si>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</si>
  <si>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</si>
  <si>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</si>
  <si>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</si>
  <si>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</si>
  <si>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</si>
  <si>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</si>
  <si>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</si>
  <si>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</si>
  <si>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</si>
  <si>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</si>
  <si>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</si>
  <si>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</si>
  <si>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</si>
  <si>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</si>
  <si>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</si>
  <si>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</si>
  <si>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</si>
  <si>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</si>
  <si>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</si>
  <si>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</si>
  <si>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</si>
  <si>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</si>
  <si>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</si>
  <si>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</si>
  <si>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</si>
  <si>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</si>
  <si>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</si>
  <si>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</si>
  <si>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</si>
  <si>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</si>
  <si>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</si>
  <si>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</si>
  <si>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</si>
  <si>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</si>
  <si>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</si>
  <si>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</si>
  <si>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</si>
  <si>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</si>
  <si>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</si>
  <si>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</si>
  <si>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</si>
  <si>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</si>
  <si>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</si>
  <si>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</si>
  <si>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</si>
  <si>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</si>
  <si>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</si>
  <si>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</si>
  <si>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</si>
  <si>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</si>
  <si>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</si>
  <si>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</si>
  <si>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</si>
  <si>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</si>
  <si>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</si>
  <si>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</si>
  <si>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</si>
  <si>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</si>
  <si>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</si>
  <si>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</si>
  <si>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</si>
  <si>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</si>
  <si>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</si>
  <si>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</si>
  <si>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</si>
  <si>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</si>
  <si>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</si>
  <si>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</si>
  <si>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</si>
  <si>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</si>
  <si>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</si>
  <si>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</si>
  <si>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</si>
  <si>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</si>
  <si>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</si>
  <si>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</si>
  <si>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</si>
  <si>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</si>
  <si>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</si>
  <si>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</si>
  <si>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</si>
  <si>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</si>
  <si>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</si>
  <si>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</si>
  <si>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</si>
  <si>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</si>
  <si>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</si>
  <si>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</si>
  <si>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</si>
  <si>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</si>
  <si>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</si>
  <si>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</si>
  <si>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</si>
  <si>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</si>
  <si>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</si>
  <si>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</si>
  <si>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</si>
  <si>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</si>
  <si>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</si>
  <si>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</si>
  <si>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</si>
  <si>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</si>
  <si>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</si>
  <si>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</si>
  <si>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</si>
  <si>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</si>
  <si>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</si>
  <si>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</si>
  <si>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</si>
  <si>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</si>
  <si>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</si>
  <si>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</si>
  <si>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</si>
  <si>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</si>
  <si>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</si>
  <si>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</si>
  <si>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</si>
  <si>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</si>
  <si>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</si>
  <si>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</si>
  <si>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</si>
  <si>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</si>
  <si>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</si>
  <si>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</si>
  <si>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</si>
  <si>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</si>
  <si>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</si>
  <si>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</si>
  <si>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</si>
  <si>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</si>
  <si>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</si>
  <si>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</si>
  <si>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</si>
  <si>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</si>
  <si>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</si>
  <si>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</si>
  <si>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</si>
  <si>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</si>
  <si>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</si>
  <si>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</si>
  <si>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</si>
  <si>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</si>
  <si>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</si>
  <si>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</si>
  <si>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</si>
  <si>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</si>
  <si>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</si>
  <si>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</si>
  <si>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</si>
  <si>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</si>
  <si>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</si>
  <si>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</si>
  <si>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</si>
  <si>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</si>
  <si>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</si>
  <si>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</si>
  <si>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</si>
  <si>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</si>
  <si>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</si>
  <si>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</si>
  <si>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</si>
  <si>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</si>
  <si>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</si>
  <si>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</si>
  <si>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</si>
  <si>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</si>
  <si>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</si>
  <si>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</si>
  <si>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</si>
  <si>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</si>
  <si>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</si>
  <si>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</si>
  <si>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</si>
  <si>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</si>
  <si>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</si>
  <si>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</si>
  <si>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</si>
  <si>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</si>
  <si>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</si>
  <si>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</si>
  <si>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</si>
  <si>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</si>
  <si>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</si>
  <si>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</si>
  <si>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</si>
  <si>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</si>
  <si>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</si>
  <si>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</si>
  <si>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</si>
  <si>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</si>
  <si>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</si>
  <si>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</si>
  <si>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</si>
  <si>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</si>
  <si>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</si>
  <si>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</si>
  <si>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</si>
  <si>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</si>
  <si>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</si>
  <si>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</si>
  <si>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</si>
  <si>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</si>
  <si>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</si>
  <si>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</si>
  <si>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</si>
  <si>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</si>
  <si>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</si>
  <si>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</si>
  <si>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</si>
  <si>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</si>
  <si>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</si>
  <si>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</si>
  <si>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</si>
  <si>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</si>
  <si>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</si>
  <si>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</si>
  <si>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</si>
  <si>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</si>
  <si>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</si>
  <si>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</si>
  <si>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</si>
  <si>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</si>
  <si>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</si>
  <si>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</si>
  <si>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</si>
  <si>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</si>
  <si>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</si>
  <si>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</si>
  <si>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</si>
  <si>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</si>
  <si>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</si>
  <si>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</si>
  <si>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</si>
  <si>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</si>
  <si>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</si>
  <si>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</si>
  <si>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</si>
  <si>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</si>
  <si>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</si>
  <si>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</si>
  <si>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</si>
  <si>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</si>
  <si>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</si>
  <si>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</si>
  <si>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</si>
  <si>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</si>
  <si>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</si>
  <si>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</si>
  <si>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</si>
  <si>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</si>
  <si>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</si>
  <si>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</si>
  <si>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</si>
  <si>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</si>
  <si>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</si>
  <si>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</si>
  <si>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</si>
  <si>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</si>
  <si>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</si>
  <si>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</si>
  <si>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</si>
  <si>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</si>
  <si>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</si>
  <si>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</si>
  <si>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</si>
  <si>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</si>
  <si>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</si>
  <si>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</si>
  <si>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</si>
  <si>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</si>
  <si>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</si>
  <si>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</si>
  <si>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</si>
  <si>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</si>
  <si>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</si>
  <si>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</si>
  <si>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</si>
  <si>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</si>
  <si>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</si>
  <si>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</si>
  <si>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</si>
  <si>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</si>
  <si>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</si>
  <si>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</si>
  <si>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</si>
  <si>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</si>
  <si>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</si>
  <si>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</si>
  <si>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</si>
  <si>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</si>
  <si>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</si>
  <si>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</si>
  <si>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</si>
  <si>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</si>
  <si>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</si>
  <si>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</si>
  <si>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</si>
  <si>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</si>
  <si>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</si>
  <si>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</si>
  <si>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</si>
  <si>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</si>
  <si>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</si>
  <si>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</si>
  <si>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</si>
  <si>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</si>
  <si>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</si>
  <si>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</si>
  <si>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</si>
  <si>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</si>
  <si>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</si>
  <si>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</si>
  <si>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</si>
  <si>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</si>
  <si>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</si>
  <si>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</si>
  <si>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</si>
  <si>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</si>
  <si>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</si>
  <si>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</si>
  <si>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</si>
  <si>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</si>
  <si>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</si>
  <si>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</si>
  <si>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</si>
  <si>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</si>
  <si>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</si>
  <si>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</si>
  <si>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</si>
  <si>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</si>
  <si>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</si>
  <si>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</si>
  <si>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</si>
  <si>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</si>
  <si>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</si>
  <si>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</si>
  <si>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</si>
  <si>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</si>
  <si>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</si>
  <si>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</si>
  <si>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</si>
  <si>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</si>
  <si>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</si>
  <si>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</si>
  <si>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</si>
  <si>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</si>
  <si>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</si>
  <si>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</si>
  <si>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</si>
  <si>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</si>
  <si>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</si>
  <si>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</si>
  <si>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</si>
  <si>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</si>
  <si>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</si>
  <si>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</si>
  <si>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</si>
  <si>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</si>
  <si>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</si>
  <si>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</si>
  <si>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</si>
  <si>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</si>
  <si>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</si>
  <si>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</si>
  <si>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</si>
  <si>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</si>
  <si>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</si>
  <si>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</si>
  <si>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</si>
  <si>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</si>
  <si>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</si>
  <si>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</si>
  <si>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</si>
  <si>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</si>
  <si>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</si>
  <si>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</si>
  <si>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</si>
  <si>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</si>
  <si>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</si>
  <si>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</si>
  <si>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</si>
  <si>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</si>
  <si>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</si>
  <si>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</si>
  <si>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</si>
  <si>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</si>
  <si>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</si>
  <si>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</si>
  <si>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</si>
  <si>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</si>
  <si>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</si>
  <si>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</si>
  <si>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</si>
  <si>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</si>
  <si>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</si>
  <si>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</si>
  <si>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</si>
  <si>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</si>
  <si>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</si>
  <si>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</si>
  <si>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</si>
  <si>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</si>
  <si>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</si>
  <si>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</si>
  <si>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</si>
  <si>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</si>
  <si>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</si>
  <si>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</si>
  <si>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</si>
  <si>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</si>
  <si>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</si>
  <si>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</si>
  <si>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</si>
  <si>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</si>
  <si>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</si>
  <si>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</si>
  <si>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</si>
  <si>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</si>
  <si>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</si>
  <si>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</si>
  <si>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</si>
  <si>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</si>
  <si>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</si>
  <si>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</si>
  <si>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</si>
  <si>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</si>
  <si>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</si>
  <si>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</si>
  <si>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</si>
  <si>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</si>
  <si>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</si>
  <si>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</si>
  <si>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</si>
  <si>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</si>
  <si>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</si>
  <si>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</si>
  <si>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</si>
  <si>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</si>
  <si>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</si>
  <si>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</si>
  <si>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</si>
  <si>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</si>
  <si>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</si>
  <si>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</si>
  <si>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</si>
  <si>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</si>
  <si>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</si>
  <si>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</si>
  <si>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</si>
  <si>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</si>
  <si>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</si>
  <si>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</si>
  <si>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</si>
  <si>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</si>
  <si>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</si>
  <si>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</si>
  <si>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</si>
  <si>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</si>
  <si>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</si>
  <si>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</si>
  <si>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</si>
  <si>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</si>
  <si>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</si>
  <si>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</si>
  <si>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</si>
  <si>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</si>
  <si>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</si>
  <si>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</si>
  <si>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</si>
  <si>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</si>
  <si>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</si>
  <si>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</si>
  <si>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</si>
  <si>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</si>
  <si>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</si>
  <si>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</si>
  <si>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</si>
  <si>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</si>
  <si>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</si>
  <si>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</si>
  <si>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</si>
  <si>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</si>
  <si>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</si>
  <si>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</si>
  <si>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</si>
  <si>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</si>
  <si>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</si>
  <si>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</si>
  <si>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</si>
  <si>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</si>
  <si>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</si>
  <si>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</si>
  <si>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</si>
  <si>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</si>
  <si>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</si>
  <si>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</si>
  <si>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</si>
  <si>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</si>
  <si>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</si>
  <si>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</si>
  <si>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</si>
  <si>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</si>
  <si>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</si>
  <si>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</si>
  <si>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</si>
  <si>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</si>
  <si>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</si>
  <si>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</si>
  <si>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</si>
  <si>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</si>
  <si>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</si>
  <si>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</si>
  <si>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</si>
  <si>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</si>
  <si>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</si>
  <si>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</si>
  <si>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</si>
  <si>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</si>
  <si>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</si>
  <si>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</si>
  <si>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</si>
  <si>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</si>
  <si>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</si>
  <si>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</si>
  <si>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</si>
  <si>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</si>
  <si>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</si>
  <si>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</si>
  <si>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</si>
  <si>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</si>
  <si>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</si>
  <si>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</si>
  <si>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</si>
  <si>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</si>
  <si>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</si>
  <si>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</si>
  <si>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</si>
  <si>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</si>
  <si>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</si>
  <si>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</si>
  <si>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</si>
  <si>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</si>
  <si>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</si>
  <si>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</si>
  <si>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</si>
  <si>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</si>
  <si>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</si>
  <si>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</si>
  <si>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</si>
  <si>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</si>
  <si>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</si>
  <si>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</si>
  <si>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</si>
  <si>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</si>
  <si>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</si>
  <si>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</si>
  <si>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</si>
  <si>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</si>
  <si>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</si>
  <si>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</si>
  <si>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</si>
  <si>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</si>
  <si>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</si>
  <si>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</si>
  <si>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</si>
  <si>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</si>
  <si>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</si>
  <si>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</si>
  <si>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</si>
  <si>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</si>
  <si>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</si>
  <si>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</si>
  <si>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</si>
  <si>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</si>
  <si>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</si>
  <si>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</si>
  <si>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</si>
  <si>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</si>
  <si>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</si>
  <si>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</si>
  <si>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</si>
  <si>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</si>
  <si>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</si>
  <si>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</si>
  <si>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</si>
  <si>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</si>
  <si>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</si>
  <si>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</si>
  <si>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</si>
  <si>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</si>
  <si>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</si>
  <si>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</si>
  <si>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</si>
  <si>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</si>
  <si>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</si>
  <si>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</si>
  <si>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</si>
  <si>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</si>
  <si>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</si>
  <si>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</si>
  <si>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</si>
  <si>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</si>
  <si>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</si>
  <si>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</si>
  <si>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</si>
  <si>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</si>
  <si>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</si>
  <si>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</si>
  <si>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</si>
  <si>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</si>
  <si>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</si>
  <si>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</si>
  <si>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</si>
  <si>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</si>
  <si>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</si>
  <si>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</si>
  <si>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</si>
  <si>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</si>
  <si>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</si>
  <si>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</si>
  <si>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</si>
  <si>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</si>
  <si>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</si>
  <si>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</si>
  <si>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</si>
  <si>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</si>
  <si>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</si>
  <si>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</si>
  <si>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</si>
  <si>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</si>
  <si>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</si>
  <si>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</si>
  <si>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</si>
  <si>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</si>
  <si>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</si>
  <si>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</si>
  <si>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</si>
  <si>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</si>
  <si>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</si>
  <si>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</si>
  <si>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</si>
  <si>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</si>
  <si>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</si>
  <si>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</si>
  <si>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</si>
  <si>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</si>
  <si>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</si>
  <si>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</si>
  <si>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</si>
  <si>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</si>
  <si>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</si>
  <si>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</si>
  <si>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</si>
  <si>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</si>
  <si>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</si>
  <si>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</si>
  <si>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</si>
  <si>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</si>
  <si>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</si>
  <si>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</si>
  <si>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</si>
  <si>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</si>
  <si>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</si>
  <si>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</si>
  <si>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</si>
  <si>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</si>
  <si>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</si>
  <si>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</si>
  <si>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</si>
  <si>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</si>
  <si>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</si>
  <si>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</si>
  <si>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</si>
  <si>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</si>
  <si>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</si>
  <si>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</si>
  <si>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</si>
  <si>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</si>
  <si>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</si>
  <si>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</si>
  <si>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</si>
  <si>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</si>
  <si>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</si>
  <si>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</si>
  <si>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</si>
  <si>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</si>
  <si>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</si>
  <si>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</si>
  <si>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</si>
  <si>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</si>
  <si>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</si>
  <si>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</si>
  <si>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</si>
  <si>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</si>
  <si>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</si>
  <si>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</si>
  <si>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</si>
  <si>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</si>
  <si>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</si>
  <si>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</si>
  <si>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</si>
  <si>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</si>
  <si>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</si>
  <si>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</si>
  <si>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</si>
  <si>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</si>
  <si>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</si>
  <si>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</si>
  <si>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</si>
  <si>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</si>
  <si>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</si>
  <si>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</si>
  <si>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</si>
  <si>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</si>
  <si>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</si>
  <si>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</si>
  <si>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</si>
  <si>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</si>
  <si>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</si>
  <si>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</si>
  <si>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</si>
  <si>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</si>
  <si>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</si>
  <si>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</si>
  <si>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</si>
  <si>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</si>
  <si>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</si>
  <si>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</si>
  <si>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</si>
  <si>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</si>
  <si>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</si>
  <si>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</si>
  <si>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</si>
  <si>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</si>
  <si>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</si>
  <si>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</si>
  <si>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</si>
  <si>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</si>
  <si>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</si>
  <si>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</si>
  <si>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</si>
  <si>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</si>
  <si>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</si>
  <si>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</si>
  <si>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</si>
  <si>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</si>
  <si>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</si>
  <si>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</si>
  <si>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</si>
  <si>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</si>
  <si>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</si>
  <si>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</si>
  <si>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</si>
  <si>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</si>
  <si>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</si>
  <si>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</si>
  <si>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</si>
  <si>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</si>
  <si>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</si>
  <si>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</si>
  <si>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</si>
  <si>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</si>
  <si>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</si>
  <si>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</si>
  <si>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</si>
  <si>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</si>
  <si>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</si>
  <si>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</si>
  <si>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</si>
  <si>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</si>
  <si>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</si>
  <si>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</si>
  <si>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</si>
  <si>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</si>
  <si>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</si>
  <si>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</si>
  <si>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</si>
  <si>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</si>
  <si>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</si>
  <si>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</si>
  <si>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</si>
  <si>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</si>
  <si>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</si>
  <si>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</si>
  <si>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</si>
  <si>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</si>
  <si>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</si>
  <si>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</si>
  <si>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</si>
  <si>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</si>
  <si>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</si>
  <si>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</si>
  <si>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</si>
  <si>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</si>
  <si>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</si>
  <si>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</si>
  <si>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</si>
  <si>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</si>
  <si>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</si>
  <si>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</si>
  <si>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</si>
  <si>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</si>
  <si>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</si>
  <si>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</si>
  <si>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</si>
  <si>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</si>
  <si>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</si>
  <si>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</si>
  <si>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</si>
  <si>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</si>
  <si>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</si>
  <si>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</si>
  <si>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</si>
  <si>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</si>
  <si>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</si>
  <si>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</si>
  <si>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</si>
  <si>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</si>
  <si>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</si>
  <si>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</si>
  <si>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</si>
  <si>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</si>
  <si>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</si>
  <si>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</si>
  <si>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</si>
  <si>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</si>
  <si>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</si>
  <si>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</si>
  <si>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</si>
  <si>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</si>
  <si>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</si>
  <si>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</si>
  <si>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</si>
  <si>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</si>
  <si>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</si>
  <si>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</si>
  <si>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</si>
  <si>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</si>
  <si>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</si>
  <si>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</si>
  <si>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</si>
  <si>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</si>
  <si>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</si>
  <si>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</si>
  <si>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</si>
  <si>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</si>
  <si>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</si>
  <si>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</si>
  <si>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</si>
  <si>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</si>
  <si>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</si>
  <si>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</si>
  <si>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</si>
  <si>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</si>
  <si>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</si>
  <si>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</si>
  <si>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</si>
  <si>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</si>
  <si>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</si>
  <si>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</si>
  <si>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</si>
  <si>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</si>
  <si>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</si>
  <si>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</si>
  <si>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</si>
  <si>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</si>
  <si>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</si>
  <si>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</si>
  <si>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</si>
  <si>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</si>
  <si>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</si>
  <si>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</si>
  <si>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</si>
  <si>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</si>
  <si>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</si>
  <si>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</si>
  <si>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</si>
  <si>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</si>
  <si>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</si>
  <si>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</si>
  <si>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</si>
  <si>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</si>
  <si>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</si>
  <si>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</si>
  <si>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</si>
  <si>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</si>
  <si>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</si>
  <si>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</si>
  <si>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</si>
  <si>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</si>
  <si>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</si>
  <si>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</si>
  <si>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</si>
  <si>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</si>
  <si>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</si>
  <si>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</si>
  <si>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</si>
  <si>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</si>
  <si>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</si>
  <si>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</si>
  <si>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</si>
  <si>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</si>
  <si>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</si>
  <si>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</si>
  <si>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</si>
  <si>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</si>
  <si>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</si>
  <si>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</si>
  <si>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</si>
  <si>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</si>
  <si>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</si>
  <si>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</si>
  <si>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</si>
  <si>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</si>
  <si>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</si>
  <si>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</si>
  <si>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</si>
  <si>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</si>
  <si>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</si>
  <si>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</si>
  <si>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</si>
  <si>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</si>
  <si>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</si>
  <si>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</si>
  <si>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</si>
  <si>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</si>
  <si>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</si>
  <si>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</si>
  <si>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</si>
  <si>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</si>
  <si>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</si>
  <si>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</si>
  <si>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</si>
  <si>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</si>
  <si>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</si>
  <si>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</si>
  <si>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</si>
  <si>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</si>
  <si>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</si>
  <si>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</si>
  <si>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</si>
  <si>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</si>
  <si>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</si>
  <si>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</si>
  <si>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</si>
  <si>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</si>
  <si>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</si>
  <si>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</si>
  <si>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</si>
  <si>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</si>
  <si>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</si>
  <si>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</si>
  <si>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</si>
  <si>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</si>
  <si>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</si>
  <si>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</si>
  <si>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</si>
  <si>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</si>
  <si>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</si>
  <si>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</si>
  <si>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</si>
  <si>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</si>
  <si>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</si>
  <si>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</si>
  <si>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</si>
  <si>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</si>
  <si>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</si>
  <si>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</si>
  <si>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</si>
  <si>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</si>
  <si>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</si>
  <si>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</si>
  <si>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</si>
  <si>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</si>
  <si>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</si>
  <si>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</si>
  <si>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</si>
  <si>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</si>
  <si>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</si>
  <si>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</si>
  <si>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</si>
  <si>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</si>
  <si>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</si>
  <si>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</si>
  <si>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</si>
  <si>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</si>
  <si>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</si>
  <si>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</si>
  <si>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</si>
  <si>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</si>
  <si>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</si>
  <si>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</si>
  <si>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</si>
  <si>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</si>
  <si>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</si>
  <si>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</si>
  <si>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</si>
  <si>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</si>
  <si>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</si>
  <si>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</si>
  <si>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</si>
  <si>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</si>
  <si>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</si>
  <si>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</si>
  <si>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</si>
  <si>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</si>
  <si>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</si>
  <si>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</si>
  <si>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</si>
  <si>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</si>
  <si>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</si>
  <si>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</si>
  <si>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</si>
  <si>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</si>
  <si>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</si>
  <si>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</si>
  <si>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</si>
  <si>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</si>
  <si>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</si>
  <si>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</si>
  <si>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</si>
  <si>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</si>
  <si>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</si>
  <si>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</si>
  <si>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</si>
  <si>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</si>
  <si>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</si>
  <si>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</si>
  <si>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</si>
  <si>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</si>
  <si>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</si>
  <si>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</si>
  <si>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</si>
  <si>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</si>
  <si>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</si>
  <si>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</si>
  <si>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</si>
  <si>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</si>
  <si>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</si>
  <si>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</si>
  <si>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</si>
  <si>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</si>
  <si>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</si>
  <si>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</si>
  <si>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</si>
  <si>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</si>
  <si>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</si>
  <si>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</si>
  <si>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</si>
  <si>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</si>
  <si>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</si>
  <si>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</si>
  <si>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</si>
  <si>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</si>
  <si>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</si>
  <si>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</si>
  <si>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</si>
  <si>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</si>
  <si>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</si>
  <si>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</si>
  <si>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</si>
  <si>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</si>
  <si>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</si>
  <si>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</si>
  <si>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</si>
  <si>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</si>
  <si>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</si>
  <si>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</si>
  <si>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</si>
  <si>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</si>
  <si>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</si>
  <si>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</si>
  <si>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</si>
  <si>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</si>
  <si>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</si>
  <si>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</si>
  <si>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</si>
  <si>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</si>
  <si>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</si>
  <si>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</si>
  <si>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</si>
  <si>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</si>
  <si>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</si>
  <si>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</si>
  <si>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</si>
  <si>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</si>
  <si>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</si>
  <si>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</si>
  <si>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</si>
  <si>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</si>
  <si>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</si>
  <si>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</si>
  <si>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</si>
  <si>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</si>
  <si>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</si>
  <si>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</si>
  <si>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</si>
  <si>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</si>
  <si>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</si>
  <si>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</si>
  <si>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</si>
  <si>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</si>
  <si>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</si>
  <si>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</si>
  <si>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</si>
  <si>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</si>
  <si>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</si>
  <si>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</si>
  <si>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</si>
  <si>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</si>
  <si>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</si>
  <si>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</si>
  <si>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</si>
  <si>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</si>
  <si>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</si>
  <si>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</si>
  <si>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</si>
  <si>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</si>
  <si>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</si>
  <si>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</si>
  <si>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</si>
  <si>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</si>
  <si>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</si>
  <si>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</si>
  <si>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</si>
  <si>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</si>
  <si>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</si>
  <si>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</si>
  <si>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</si>
  <si>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</si>
  <si>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</si>
  <si>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</si>
  <si>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</si>
  <si>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</si>
  <si>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</si>
  <si>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</si>
  <si>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</si>
  <si>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</si>
  <si>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</si>
  <si>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</si>
  <si>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</si>
  <si>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</si>
  <si>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</si>
  <si>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</si>
  <si>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</si>
  <si>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</si>
  <si>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</si>
  <si>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</si>
  <si>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</si>
  <si>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</si>
  <si>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</si>
  <si>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</si>
  <si>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</si>
  <si>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</si>
  <si>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</si>
  <si>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</si>
  <si>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</si>
  <si>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</si>
  <si>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</si>
  <si>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</si>
  <si>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</si>
  <si>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</si>
  <si>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</si>
  <si>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</si>
  <si>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</si>
  <si>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</si>
  <si>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</si>
  <si>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</si>
  <si>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</si>
  <si>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</si>
  <si>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</si>
  <si>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</si>
  <si>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</si>
  <si>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</si>
  <si>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</si>
  <si>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</si>
  <si>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</si>
  <si>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</si>
  <si>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</si>
  <si>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</si>
  <si>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</si>
  <si>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</si>
  <si>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</si>
  <si>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</si>
  <si>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</si>
  <si>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</si>
  <si>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</si>
  <si>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</si>
  <si>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</si>
  <si>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</si>
  <si>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</si>
  <si>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</si>
  <si>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</si>
  <si>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</si>
  <si>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</si>
  <si>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</si>
  <si>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</si>
  <si>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</si>
  <si>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</si>
  <si>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</si>
  <si>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</si>
  <si>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</si>
  <si>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</si>
  <si>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</si>
  <si>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</si>
  <si>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</si>
  <si>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</si>
  <si>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</si>
  <si>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</si>
  <si>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</si>
  <si>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</si>
  <si>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</si>
  <si>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</si>
  <si>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</si>
  <si>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</si>
  <si>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</si>
  <si>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</si>
  <si>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</si>
  <si>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</si>
  <si>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</si>
  <si>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</si>
  <si>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</si>
  <si>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</si>
  <si>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</si>
  <si>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</si>
  <si>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</si>
  <si>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</si>
  <si>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</si>
  <si>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</si>
  <si>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</si>
  <si>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</si>
  <si>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</si>
  <si>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</si>
  <si>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</si>
  <si>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</si>
  <si>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</si>
  <si>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</si>
  <si>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</si>
  <si>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</si>
  <si>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</si>
  <si>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</si>
  <si>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</si>
  <si>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</si>
  <si>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</si>
  <si>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</si>
  <si>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</si>
  <si>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</si>
  <si>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</si>
  <si>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</si>
  <si>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</si>
  <si>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</si>
  <si>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</si>
  <si>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</si>
  <si>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</si>
  <si>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</si>
  <si>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</si>
  <si>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</si>
  <si>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</si>
  <si>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</si>
  <si>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</si>
  <si>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</si>
  <si>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</si>
  <si>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</si>
  <si>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</si>
  <si>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</si>
  <si>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</si>
  <si>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</si>
  <si>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</si>
  <si>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</si>
  <si>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</si>
  <si>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</si>
  <si>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</si>
  <si>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</si>
  <si>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</si>
  <si>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</si>
  <si>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</si>
  <si>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</si>
  <si>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</si>
  <si>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</si>
  <si>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</si>
  <si>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</si>
  <si>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</si>
  <si>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</si>
  <si>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</si>
  <si>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</si>
  <si>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</si>
  <si>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</si>
  <si>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</si>
  <si>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</si>
  <si>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</si>
  <si>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</si>
  <si>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</si>
  <si>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</si>
  <si>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</si>
  <si>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</si>
  <si>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</si>
  <si>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</si>
  <si>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</si>
  <si>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</si>
  <si>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</si>
  <si>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</si>
  <si>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</si>
  <si>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</si>
  <si>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</si>
  <si>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</si>
  <si>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</si>
  <si>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</si>
  <si>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</si>
  <si>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</si>
  <si>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</si>
  <si>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</si>
  <si>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</si>
  <si>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</si>
  <si>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</si>
  <si>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</si>
  <si>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</si>
  <si>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</si>
  <si>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</si>
  <si>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</si>
  <si>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</si>
  <si>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</si>
  <si>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</si>
  <si>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</si>
  <si>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</si>
  <si>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</si>
  <si>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</si>
  <si>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</si>
  <si>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</si>
  <si>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</si>
  <si>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</si>
  <si>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</si>
  <si>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</si>
  <si>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</si>
  <si>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</si>
  <si>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</si>
  <si>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</si>
  <si>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</si>
  <si>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</si>
  <si>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</si>
  <si>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</si>
  <si>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</si>
  <si>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</si>
  <si>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</si>
  <si>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</si>
  <si>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</si>
  <si>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</si>
  <si>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</si>
  <si>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</si>
  <si>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</si>
  <si>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</si>
  <si>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</si>
  <si>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</si>
  <si>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</si>
  <si>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</si>
  <si>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</si>
  <si>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</si>
  <si>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</si>
  <si>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</si>
  <si>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</si>
  <si>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</si>
  <si>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</si>
  <si>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</si>
  <si>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</si>
  <si>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</si>
  <si>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</si>
  <si>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</si>
  <si>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</si>
  <si>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</si>
  <si>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</si>
  <si>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</si>
  <si>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</si>
  <si>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</si>
  <si>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</si>
  <si>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</si>
  <si>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</si>
  <si>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</si>
  <si>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</si>
  <si>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</si>
  <si>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</si>
  <si>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</si>
  <si>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</si>
  <si>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</si>
  <si>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</si>
  <si>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</si>
  <si>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</si>
  <si>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</si>
  <si>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</si>
  <si>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</si>
  <si>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</si>
  <si>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</si>
  <si>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</si>
  <si>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</si>
  <si>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</si>
  <si>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</si>
  <si>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</si>
  <si>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</si>
  <si>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</si>
  <si>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</si>
  <si>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</si>
  <si>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</si>
  <si>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</si>
  <si>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</si>
  <si>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</si>
  <si>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</si>
  <si>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</si>
  <si>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</si>
  <si>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</si>
  <si>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</si>
  <si>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</si>
  <si>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</si>
  <si>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</si>
  <si>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</si>
  <si>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</si>
  <si>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</si>
  <si>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</si>
  <si>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</si>
  <si>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</si>
  <si>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</si>
  <si>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</si>
  <si>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</si>
  <si>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</si>
  <si>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</si>
  <si>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</si>
  <si>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</si>
  <si>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</si>
  <si>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</si>
  <si>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</si>
  <si>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</si>
  <si>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</si>
  <si>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</si>
  <si>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</si>
  <si>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</si>
  <si>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</si>
  <si>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</si>
  <si>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</si>
  <si>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</si>
  <si>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</si>
  <si>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</si>
  <si>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</si>
  <si>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</si>
  <si>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</si>
  <si>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</si>
  <si>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</si>
  <si>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</si>
  <si>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</si>
  <si>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</si>
  <si>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</si>
  <si>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</si>
  <si>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</si>
  <si>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</si>
  <si>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</si>
  <si>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</si>
  <si>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</si>
  <si>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</si>
  <si>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</si>
  <si>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</si>
  <si>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</si>
  <si>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</si>
  <si>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</si>
  <si>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</si>
  <si>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</si>
  <si>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</si>
  <si>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</si>
  <si>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</si>
  <si>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</si>
  <si>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</si>
  <si>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</si>
  <si>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</si>
  <si>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</si>
  <si>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</si>
  <si>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</si>
  <si>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</si>
  <si>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</si>
  <si>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</si>
  <si>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</si>
  <si>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</si>
  <si>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</si>
  <si>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</si>
  <si>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</si>
  <si>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</si>
  <si>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</si>
  <si>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</si>
  <si>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</si>
  <si>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</si>
  <si>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</si>
  <si>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</si>
  <si>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</si>
  <si>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</si>
  <si>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</si>
  <si>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</si>
  <si>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</si>
  <si>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</si>
  <si>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</si>
  <si>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</si>
  <si>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</si>
  <si>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</si>
  <si>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</si>
  <si>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</si>
  <si>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</si>
  <si>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</si>
  <si>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</si>
  <si>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</si>
  <si>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</si>
  <si>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</si>
  <si>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</si>
  <si>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</si>
  <si>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</si>
  <si>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</si>
  <si>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</si>
  <si>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</si>
  <si>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</si>
  <si>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</si>
  <si>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</si>
  <si>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</si>
  <si>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</si>
  <si>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</si>
  <si>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</si>
  <si>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</si>
  <si>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</si>
  <si>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</si>
  <si>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</si>
  <si>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</si>
  <si>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</si>
  <si>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</si>
  <si>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</si>
  <si>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</si>
  <si>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</si>
  <si>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</si>
  <si>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</si>
  <si>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</si>
  <si>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</si>
  <si>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</si>
  <si>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</si>
  <si>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</si>
  <si>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</si>
  <si>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</si>
  <si>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</si>
  <si>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</si>
  <si>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</si>
  <si>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</si>
  <si>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</si>
  <si>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</si>
  <si>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</si>
  <si>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</si>
  <si>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</si>
  <si>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</si>
  <si>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</si>
  <si>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</si>
  <si>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</si>
  <si>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</si>
  <si>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</si>
  <si>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</si>
  <si>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</si>
  <si>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</si>
  <si>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</si>
  <si>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</si>
  <si>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</si>
  <si>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</si>
  <si>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</si>
  <si>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</si>
  <si>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</si>
  <si>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</si>
  <si>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</si>
  <si>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</si>
  <si>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</si>
  <si>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</si>
  <si>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</si>
  <si>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</si>
  <si>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</si>
  <si>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</si>
  <si>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</si>
  <si>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</si>
  <si>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</si>
  <si>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</si>
  <si>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</si>
  <si>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</si>
  <si>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</si>
  <si>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</si>
  <si>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</si>
  <si>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</si>
  <si>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</si>
  <si>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</si>
  <si>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</si>
  <si>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</si>
  <si>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</si>
  <si>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</si>
  <si>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</si>
  <si>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</si>
  <si>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</si>
  <si>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</si>
  <si>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</si>
  <si>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</si>
  <si>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</si>
  <si>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</si>
  <si>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</si>
  <si>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</si>
  <si>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</si>
  <si>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</si>
  <si>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</si>
  <si>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</si>
  <si>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</si>
  <si>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</si>
  <si>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</si>
  <si>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</si>
  <si>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</si>
  <si>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</si>
  <si>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</si>
  <si>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</si>
  <si>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</si>
  <si>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</si>
  <si>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</si>
  <si>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</si>
  <si>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</si>
  <si>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</si>
  <si>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</si>
  <si>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</si>
  <si>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</si>
  <si>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</si>
  <si>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</si>
  <si>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</si>
  <si>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</si>
  <si>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</si>
  <si>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</si>
  <si>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</si>
  <si>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</si>
  <si>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</si>
  <si>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</si>
  <si>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</si>
  <si>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</si>
  <si>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</si>
  <si>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</si>
  <si>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</si>
  <si>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</si>
  <si>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</si>
  <si>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</si>
  <si>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</si>
  <si>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</si>
  <si>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</si>
  <si>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</si>
  <si>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</si>
  <si>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</si>
  <si>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</si>
  <si>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</si>
  <si>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</si>
  <si>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</si>
  <si>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</si>
  <si>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</si>
  <si>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</si>
  <si>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</si>
  <si>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</si>
  <si>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</si>
  <si>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</si>
  <si>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</si>
  <si>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</si>
  <si>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</si>
  <si>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</si>
  <si>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</si>
  <si>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</si>
  <si>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</si>
  <si>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</si>
  <si>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</si>
  <si>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</si>
  <si>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</si>
  <si>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</si>
  <si>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</si>
  <si>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</si>
  <si>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</si>
  <si>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</si>
  <si>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</si>
  <si>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</si>
  <si>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</si>
  <si>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</si>
  <si>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</si>
  <si>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</si>
  <si>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</si>
  <si>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</si>
  <si>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</si>
  <si>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</si>
  <si>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</si>
  <si>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</si>
  <si>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</si>
  <si>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</si>
  <si>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</si>
  <si>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</si>
  <si>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</si>
  <si>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</si>
  <si>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</si>
  <si>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</si>
  <si>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</si>
  <si>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</si>
  <si>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</si>
  <si>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</si>
  <si>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</si>
  <si>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</si>
  <si>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</si>
  <si>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</si>
  <si>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</si>
  <si>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</si>
  <si>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</si>
  <si>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</si>
  <si>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</si>
  <si>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</si>
  <si>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</si>
  <si>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</si>
  <si>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</si>
  <si>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</si>
  <si>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</si>
  <si>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</si>
  <si>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</si>
  <si>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</si>
  <si>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</si>
  <si>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</si>
  <si>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</si>
  <si>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</si>
  <si>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</si>
  <si>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</si>
  <si>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</si>
  <si>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</si>
  <si>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</si>
  <si>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</si>
  <si>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</si>
  <si>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</si>
  <si>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</si>
  <si>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</si>
  <si>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</si>
  <si>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</si>
  <si>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</si>
  <si>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</si>
  <si>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</si>
  <si>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</si>
  <si>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</si>
  <si>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</si>
  <si>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</si>
  <si>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</si>
  <si>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</si>
  <si>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</si>
  <si>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</si>
  <si>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</si>
  <si>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</si>
  <si>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</si>
  <si>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</si>
  <si>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</si>
  <si>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</si>
  <si>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</si>
  <si>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</si>
  <si>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</si>
  <si>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</si>
  <si>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</si>
  <si>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</si>
  <si>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</si>
  <si>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</si>
  <si>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</si>
  <si>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</si>
  <si>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</si>
  <si>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</si>
  <si>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</si>
  <si>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</si>
  <si>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</si>
  <si>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</si>
  <si>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</si>
  <si>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</si>
  <si>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</si>
  <si>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</si>
  <si>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</si>
  <si>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</si>
  <si>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</si>
  <si>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</si>
  <si>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</si>
  <si>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</si>
  <si>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</si>
  <si>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</si>
  <si>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</si>
  <si>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</si>
  <si>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</si>
  <si>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</si>
  <si>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</si>
  <si>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</si>
  <si>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</si>
  <si>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</si>
  <si>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</si>
  <si>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</si>
  <si>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</si>
  <si>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</si>
  <si>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</si>
  <si>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</si>
  <si>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</si>
  <si>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</si>
  <si>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</si>
  <si>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</si>
  <si>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</si>
  <si>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</si>
  <si>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</si>
  <si>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</si>
  <si>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</si>
  <si>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</si>
  <si>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</si>
  <si>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</si>
  <si>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</si>
  <si>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</si>
  <si>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</si>
  <si>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</si>
  <si>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</si>
  <si>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</si>
  <si>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</si>
  <si>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</si>
  <si>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</si>
  <si>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</si>
  <si>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</si>
  <si>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</si>
  <si>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</si>
  <si>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</si>
  <si>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</si>
  <si>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</si>
  <si>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</si>
  <si>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</si>
  <si>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</si>
  <si>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</si>
  <si>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</si>
  <si>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</si>
  <si>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</si>
  <si>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</si>
  <si>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</si>
  <si>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</si>
  <si>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</si>
  <si>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</si>
  <si>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</si>
  <si>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</si>
  <si>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</si>
  <si>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</si>
  <si>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</si>
  <si>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</si>
  <si>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</si>
  <si>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</si>
  <si>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</si>
  <si>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</si>
  <si>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</si>
  <si>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</si>
  <si>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</si>
  <si>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</si>
  <si>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</si>
  <si>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</si>
  <si>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</si>
  <si>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</si>
  <si>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</si>
  <si>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</si>
  <si>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</si>
  <si>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</si>
  <si>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</si>
  <si>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</si>
  <si>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</si>
  <si>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</si>
  <si>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</si>
  <si>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</si>
  <si>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</si>
  <si>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</si>
  <si>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</si>
  <si>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</si>
  <si>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</si>
  <si>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</si>
  <si>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</si>
  <si>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</si>
  <si>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</si>
  <si>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</si>
  <si>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</si>
  <si>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</si>
  <si>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</si>
  <si>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</si>
  <si>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</si>
  <si>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</si>
  <si>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</si>
  <si>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</si>
  <si>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</si>
  <si>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</si>
  <si>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</si>
  <si>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</si>
  <si>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</si>
  <si>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</si>
  <si>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</si>
  <si>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</si>
  <si>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</si>
  <si>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</si>
  <si>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</si>
  <si>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</si>
  <si>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</si>
  <si>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</si>
  <si>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</si>
  <si>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</si>
  <si>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</si>
  <si>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</si>
  <si>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</si>
  <si>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</si>
  <si>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</si>
  <si>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</si>
  <si>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</si>
  <si>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</si>
  <si>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</si>
  <si>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</si>
  <si>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</si>
  <si>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</si>
  <si>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</si>
  <si>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</si>
  <si>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</si>
  <si>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</si>
  <si>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</si>
  <si>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</si>
  <si>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</si>
  <si>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</si>
  <si>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</si>
  <si>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</si>
  <si>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</si>
  <si>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</si>
  <si>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</si>
  <si>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</si>
  <si>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</si>
  <si>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</si>
  <si>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</si>
  <si>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</si>
  <si>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</si>
  <si>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</si>
  <si>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</si>
  <si>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</si>
  <si>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</si>
  <si>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</si>
  <si>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</si>
  <si>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</si>
  <si>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</si>
  <si>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</si>
  <si>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</si>
  <si>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</si>
  <si>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</si>
  <si>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</si>
  <si>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</si>
  <si>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</si>
  <si>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</si>
  <si>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</si>
  <si>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</si>
  <si>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</si>
  <si>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</si>
  <si>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</si>
  <si>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</si>
  <si>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</si>
  <si>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</si>
  <si>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</si>
  <si>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</si>
  <si>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</si>
  <si>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</si>
  <si>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</si>
  <si>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</si>
  <si>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</si>
  <si>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</si>
  <si>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</si>
  <si>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</si>
  <si>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</si>
  <si>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</si>
  <si>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</si>
  <si>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</si>
  <si>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</si>
  <si>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</si>
  <si>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</si>
  <si>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</si>
  <si>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</si>
  <si>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</si>
  <si>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</si>
  <si>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</si>
  <si>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</si>
  <si>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</si>
  <si>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</si>
  <si>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</si>
  <si>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</si>
  <si>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</si>
  <si>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</si>
  <si>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</si>
  <si>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</si>
  <si>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</si>
  <si>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</si>
  <si>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</si>
  <si>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</si>
  <si>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</si>
  <si>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</si>
  <si>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</si>
  <si>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</si>
  <si>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</si>
  <si>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</si>
  <si>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</si>
  <si>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</si>
  <si>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</si>
  <si>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</si>
  <si>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</si>
  <si>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</si>
  <si>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</si>
  <si>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</si>
  <si>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</si>
  <si>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</si>
  <si>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</si>
  <si>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</si>
  <si>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</si>
  <si>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</si>
  <si>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</si>
  <si>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</si>
  <si>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</si>
  <si>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</si>
  <si>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</si>
  <si>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</si>
  <si>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</si>
  <si>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</si>
  <si>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</si>
  <si>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</si>
  <si>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</si>
  <si>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</si>
  <si>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</si>
  <si>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</si>
  <si>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</si>
  <si>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</si>
  <si>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</si>
  <si>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</si>
  <si>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</si>
  <si>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</si>
  <si>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</si>
  <si>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</si>
  <si>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</si>
  <si>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</si>
  <si>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</si>
  <si>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</si>
  <si>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</si>
  <si>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</si>
  <si>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</si>
  <si>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</si>
  <si>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</si>
  <si>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</si>
  <si>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</si>
  <si>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</si>
  <si>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</si>
  <si>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</si>
  <si>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</si>
  <si>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</si>
  <si>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</si>
  <si>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</si>
  <si>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</si>
  <si>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</si>
  <si>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</si>
  <si>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</si>
  <si>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</si>
  <si>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</si>
  <si>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</si>
  <si>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</si>
  <si>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</si>
  <si>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</si>
  <si>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</si>
  <si>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</si>
  <si>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</si>
  <si>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</si>
  <si>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</si>
  <si>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</si>
  <si>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</si>
  <si>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</si>
  <si>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</si>
  <si>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</si>
  <si>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</si>
  <si>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</si>
  <si>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</si>
  <si>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</si>
  <si>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</si>
  <si>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</si>
  <si>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</si>
  <si>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</si>
  <si>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</si>
  <si>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</si>
  <si>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</si>
  <si>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</si>
  <si>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</si>
  <si>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</si>
  <si>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</si>
  <si>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</si>
  <si>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</si>
  <si>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</si>
  <si>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</si>
  <si>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</si>
  <si>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</si>
  <si>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</si>
  <si>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</si>
  <si>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</si>
  <si>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</si>
  <si>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</si>
  <si>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</si>
  <si>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</si>
  <si>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</si>
  <si>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</si>
  <si>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</si>
  <si>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</si>
  <si>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</si>
  <si>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</si>
  <si>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</si>
  <si>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</si>
  <si>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</si>
  <si>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</si>
  <si>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</si>
  <si>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</si>
  <si>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</si>
  <si>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</si>
  <si>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</si>
  <si>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</si>
  <si>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</si>
  <si>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</si>
  <si>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</si>
  <si>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</si>
  <si>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</si>
  <si>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</si>
  <si>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</si>
  <si>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</si>
  <si>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</si>
  <si>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</si>
  <si>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</si>
  <si>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</si>
  <si>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</si>
  <si>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</si>
  <si>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</si>
  <si>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</si>
  <si>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</si>
  <si>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</si>
  <si>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</si>
  <si>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</si>
  <si>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</si>
  <si>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</si>
  <si>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</si>
  <si>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</si>
  <si>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</si>
  <si>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</si>
  <si>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</si>
  <si>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</si>
  <si>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</si>
  <si>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</si>
  <si>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</si>
  <si>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</si>
  <si>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</si>
  <si>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</si>
  <si>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</si>
  <si>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</si>
  <si>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</si>
  <si>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</si>
  <si>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</si>
  <si>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</si>
  <si>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</si>
  <si>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</si>
  <si>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</si>
  <si>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</si>
  <si>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</si>
  <si>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</si>
  <si>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</si>
  <si>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</si>
  <si>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</si>
  <si>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</si>
  <si>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</si>
  <si>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</si>
  <si>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</si>
  <si>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</si>
  <si>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</si>
  <si>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</si>
  <si>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</si>
  <si>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</si>
  <si>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</si>
  <si>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</si>
  <si>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</si>
  <si>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</si>
  <si>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</si>
  <si>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</si>
  <si>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</si>
  <si>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</si>
  <si>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</si>
  <si>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</si>
  <si>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</si>
  <si>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</si>
  <si>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</si>
  <si>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</si>
  <si>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</si>
  <si>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</si>
  <si>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</si>
  <si>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</si>
  <si>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</si>
  <si>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</si>
  <si>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</si>
  <si>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</si>
  <si>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</si>
  <si>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</si>
  <si>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</si>
  <si>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</si>
  <si>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</si>
  <si>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</si>
  <si>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</si>
  <si>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</si>
  <si>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</si>
  <si>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</si>
  <si>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</si>
  <si>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</si>
  <si>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</si>
  <si>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</si>
  <si>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</si>
  <si>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</si>
  <si>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</si>
  <si>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</si>
  <si>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</si>
  <si>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</si>
  <si>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</si>
  <si>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</si>
  <si>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</si>
  <si>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</si>
  <si>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</si>
  <si>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</si>
  <si>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</si>
  <si>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</si>
  <si>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</si>
  <si>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</si>
  <si>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</si>
  <si>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</si>
  <si>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</si>
  <si>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</si>
  <si>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</si>
  <si>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</si>
  <si>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</si>
  <si>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</si>
  <si>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</si>
  <si>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</si>
  <si>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</si>
  <si>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</si>
  <si>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</si>
  <si>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</si>
  <si>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</si>
  <si>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</si>
  <si>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</si>
  <si>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</si>
  <si>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</si>
  <si>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</si>
  <si>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</si>
  <si>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</si>
  <si>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</si>
  <si>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</si>
  <si>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</si>
  <si>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</si>
  <si>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</si>
  <si>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</si>
  <si>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</si>
  <si>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</si>
  <si>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</si>
  <si>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</si>
  <si>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</si>
  <si>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</si>
  <si>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</si>
  <si>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</si>
  <si>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</si>
  <si>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</si>
  <si>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</si>
  <si>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</si>
  <si>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</si>
  <si>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</si>
  <si>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</si>
  <si>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</si>
  <si>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</si>
  <si>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</si>
  <si>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</si>
  <si>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</si>
  <si>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</si>
  <si>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</si>
  <si>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</si>
  <si>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</si>
  <si>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</si>
  <si>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</si>
  <si>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</si>
  <si>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</si>
  <si>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</si>
  <si>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</si>
  <si>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</si>
  <si>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</si>
  <si>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</si>
  <si>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</si>
  <si>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</si>
  <si>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</si>
  <si>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</si>
  <si>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</si>
  <si>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</si>
  <si>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</si>
  <si>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</si>
  <si>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</si>
  <si>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</si>
  <si>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</si>
  <si>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</si>
  <si>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</si>
  <si>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</si>
  <si>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</si>
  <si>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</si>
  <si>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</si>
  <si>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</si>
  <si>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</si>
  <si>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</si>
  <si>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</si>
  <si>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</si>
  <si>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</si>
  <si>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</si>
  <si>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</si>
  <si>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</si>
  <si>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</si>
  <si>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</si>
  <si>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</si>
  <si>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</si>
  <si>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</si>
  <si>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</si>
  <si>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</si>
  <si>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</si>
  <si>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</si>
  <si>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</si>
  <si>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</si>
  <si>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</si>
  <si>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</si>
  <si>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</si>
  <si>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</si>
  <si>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</si>
  <si>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</si>
  <si>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</si>
  <si>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</si>
  <si>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</si>
  <si>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</si>
  <si>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</si>
  <si>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</si>
  <si>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</si>
  <si>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</si>
  <si>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</si>
  <si>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</si>
  <si>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</si>
  <si>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</si>
  <si>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</si>
  <si>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</si>
  <si>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</si>
  <si>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</si>
  <si>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</si>
  <si>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</si>
  <si>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</si>
  <si>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</si>
  <si>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</si>
  <si>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</si>
  <si>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</si>
  <si>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</si>
  <si>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</si>
  <si>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</si>
  <si>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</si>
  <si>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</si>
  <si>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</si>
  <si>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</si>
  <si>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</si>
  <si>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</si>
  <si>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</si>
  <si>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</si>
  <si>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</si>
  <si>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</si>
  <si>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</si>
  <si>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</si>
  <si>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</si>
  <si>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</si>
  <si>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</si>
  <si>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</si>
  <si>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</si>
  <si>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</si>
  <si>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</si>
  <si>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</si>
  <si>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</si>
  <si>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</si>
  <si>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</si>
  <si>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</si>
  <si>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</si>
  <si>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</si>
  <si>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</si>
  <si>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</si>
  <si>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</si>
  <si>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</si>
  <si>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</si>
  <si>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</si>
  <si>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</si>
  <si>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</si>
  <si>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</si>
  <si>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</si>
  <si>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</si>
  <si>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</si>
  <si>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</si>
  <si>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</si>
  <si>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</si>
  <si>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</si>
  <si>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</si>
  <si>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</si>
  <si>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</si>
  <si>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</si>
  <si>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</si>
  <si>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</si>
  <si>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</si>
  <si>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</si>
  <si>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</si>
  <si>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</si>
  <si>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</si>
  <si>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</si>
  <si>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</si>
  <si>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</si>
  <si>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</si>
  <si>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</si>
  <si>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</si>
  <si>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</si>
  <si>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</si>
  <si>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</si>
  <si>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</si>
  <si>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</si>
  <si>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</si>
  <si>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</si>
  <si>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</si>
  <si>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</si>
  <si>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</si>
  <si>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</si>
  <si>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</si>
  <si>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</si>
  <si>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</si>
  <si>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</si>
  <si>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</si>
  <si>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</si>
  <si>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</si>
  <si>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</si>
  <si>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</si>
  <si>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</si>
  <si>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</si>
  <si>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</si>
  <si>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</si>
  <si>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</si>
  <si>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</si>
  <si>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</si>
  <si>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</si>
  <si>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</si>
  <si>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</si>
  <si>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</si>
  <si>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</si>
  <si>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</si>
  <si>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</si>
  <si>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</si>
  <si>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</si>
  <si>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</si>
  <si>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</si>
  <si>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</si>
  <si>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</si>
  <si>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</si>
  <si>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</si>
  <si>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</si>
  <si>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</si>
  <si>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</si>
  <si>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</si>
  <si>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</si>
  <si>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</si>
  <si>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</si>
  <si>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</si>
  <si>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</si>
  <si>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</si>
  <si>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</si>
  <si>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</si>
  <si>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</si>
  <si>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</si>
  <si>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</si>
  <si>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</si>
  <si>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</si>
  <si>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</si>
  <si>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</si>
  <si>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</si>
  <si>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</si>
  <si>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</si>
  <si>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</si>
  <si>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</si>
  <si>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</si>
  <si>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</si>
  <si>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</si>
  <si>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</si>
  <si>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</si>
  <si>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</si>
  <si>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</si>
  <si>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</si>
  <si>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</si>
  <si>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</si>
  <si>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</si>
  <si>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</si>
  <si>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</si>
  <si>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</si>
  <si>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</si>
  <si>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</si>
  <si>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</si>
  <si>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</si>
  <si>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</si>
  <si>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</si>
  <si>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</si>
  <si>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</si>
  <si>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</si>
  <si>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</si>
  <si>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</si>
  <si>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</si>
  <si>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</si>
  <si>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</si>
  <si>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</si>
  <si>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</si>
  <si>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</si>
  <si>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</si>
  <si>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</si>
  <si>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</si>
  <si>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</si>
  <si>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</si>
  <si>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</si>
  <si>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</si>
  <si>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</si>
  <si>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</si>
  <si>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</si>
  <si>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</si>
  <si>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</si>
  <si>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</si>
  <si>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</si>
  <si>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</si>
  <si>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</si>
  <si>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</si>
  <si>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</si>
  <si>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</si>
  <si>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</si>
  <si>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</si>
  <si>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</si>
  <si>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</si>
  <si>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</si>
  <si>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</si>
  <si>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</si>
  <si>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</si>
  <si>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</si>
  <si>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</si>
  <si>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</si>
  <si>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</si>
  <si>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</si>
  <si>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</si>
  <si>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</si>
  <si>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</si>
  <si>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</si>
  <si>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</si>
  <si>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</si>
  <si>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</si>
  <si>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</si>
  <si>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</si>
  <si>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</si>
  <si>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</si>
  <si>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</si>
  <si>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</si>
  <si>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</si>
  <si>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</si>
  <si>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</si>
  <si>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</si>
  <si>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</si>
  <si>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</si>
  <si>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</si>
  <si>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</si>
  <si>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</si>
  <si>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</si>
  <si>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</si>
  <si>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</si>
  <si>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</si>
  <si>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</si>
  <si>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</si>
  <si>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</si>
  <si>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</si>
  <si>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</si>
  <si>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</si>
  <si>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</si>
  <si>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</si>
  <si>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</si>
  <si>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</si>
  <si>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</si>
  <si>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</si>
  <si>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</si>
  <si>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</si>
  <si>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</si>
  <si>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</si>
  <si>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</si>
  <si>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</si>
  <si>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</si>
  <si>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</si>
  <si>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</si>
  <si>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</si>
  <si>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</si>
  <si>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</si>
  <si>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</si>
  <si>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</si>
  <si>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</si>
  <si>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</si>
  <si>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</si>
  <si>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</si>
  <si>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</si>
  <si>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</si>
  <si>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</si>
  <si>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</si>
  <si>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</si>
  <si>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</si>
  <si>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</si>
  <si>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</si>
  <si>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</si>
  <si>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</si>
  <si>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</si>
  <si>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</si>
  <si>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</si>
  <si>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</si>
  <si>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</si>
  <si>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</si>
  <si>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</si>
  <si>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</si>
  <si>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</si>
  <si>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</si>
  <si>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</si>
  <si>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</si>
  <si>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</si>
  <si>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</si>
  <si>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</si>
  <si>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</si>
  <si>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</si>
  <si>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</si>
  <si>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</si>
  <si>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</si>
  <si>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</si>
  <si>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</si>
  <si>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</si>
  <si>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</si>
  <si>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</si>
  <si>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</si>
  <si>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</si>
  <si>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</si>
  <si>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</si>
  <si>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</si>
  <si>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</si>
  <si>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</si>
  <si>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</si>
  <si>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</si>
  <si>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</si>
  <si>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</si>
  <si>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</si>
  <si>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</si>
  <si>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</si>
  <si>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</si>
  <si>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</si>
  <si>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</si>
  <si>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</si>
  <si>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</si>
  <si>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</si>
  <si>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</si>
  <si>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</si>
  <si>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</si>
  <si>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</si>
  <si>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</si>
  <si>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</si>
  <si>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</si>
  <si>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</si>
  <si>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</si>
  <si>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</si>
  <si>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</si>
  <si>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</si>
  <si>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</si>
  <si>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</si>
  <si>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</si>
  <si>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</si>
  <si>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</si>
  <si>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</si>
  <si>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</si>
  <si>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</si>
  <si>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</si>
  <si>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</si>
  <si>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</si>
  <si>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</si>
  <si>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</si>
  <si>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</si>
  <si>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</si>
  <si>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</si>
  <si>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</si>
  <si>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</si>
  <si>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</si>
  <si>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</si>
  <si>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</si>
  <si>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</si>
  <si>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</si>
  <si>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</si>
  <si>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</si>
  <si>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</si>
  <si>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</si>
  <si>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</si>
  <si>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</si>
  <si>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</si>
  <si>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</si>
  <si>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</si>
  <si>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</si>
  <si>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</si>
  <si>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</si>
  <si>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</si>
  <si>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</si>
  <si>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</si>
  <si>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</si>
  <si>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</si>
  <si>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</si>
  <si>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</si>
  <si>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</si>
  <si>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</si>
  <si>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</si>
  <si>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</si>
  <si>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</si>
  <si>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</si>
  <si>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</si>
  <si>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</si>
  <si>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</si>
  <si>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</si>
  <si>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</si>
  <si>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</si>
  <si>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</si>
  <si>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</si>
  <si>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</si>
  <si>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</si>
  <si>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</si>
  <si>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</si>
  <si>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</si>
  <si>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</si>
  <si>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</si>
  <si>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</si>
  <si>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</si>
  <si>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</si>
  <si>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</si>
  <si>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</si>
  <si>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</si>
  <si>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</si>
  <si>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</si>
  <si>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</si>
  <si>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</si>
  <si>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</si>
  <si>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</si>
  <si>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</si>
  <si>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</si>
  <si>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</si>
  <si>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</si>
  <si>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</si>
  <si>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</si>
  <si>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</si>
  <si>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</si>
  <si>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</si>
  <si>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</si>
  <si>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</si>
  <si>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</si>
  <si>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</si>
  <si>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</si>
  <si>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</si>
  <si>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</si>
  <si>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</si>
  <si>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</si>
  <si>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</si>
  <si>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</si>
  <si>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</si>
  <si>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</si>
  <si>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</si>
  <si>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</si>
  <si>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</si>
  <si>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</si>
  <si>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</si>
  <si>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</si>
  <si>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</si>
  <si>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</si>
  <si>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</si>
  <si>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</si>
  <si>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</si>
  <si>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</si>
  <si>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</si>
  <si>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</si>
  <si>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</si>
  <si>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</si>
  <si>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</si>
  <si>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</si>
  <si>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</si>
  <si>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</si>
  <si>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</si>
  <si>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</si>
  <si>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</si>
  <si>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</si>
  <si>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</si>
  <si>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</si>
  <si>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</si>
  <si>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</si>
  <si>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</si>
  <si>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</si>
  <si>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</si>
  <si>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</si>
  <si>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</si>
  <si>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</si>
  <si>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</si>
  <si>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</si>
  <si>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</si>
  <si>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</si>
  <si>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</si>
  <si>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</si>
  <si>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</si>
  <si>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</si>
  <si>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</si>
  <si>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</si>
  <si>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</si>
  <si>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</si>
  <si>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</si>
  <si>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</si>
  <si>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</si>
  <si>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</si>
  <si>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</si>
  <si>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</si>
  <si>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</si>
  <si>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</si>
  <si>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</si>
  <si>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</si>
  <si>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</si>
  <si>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</si>
  <si>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</si>
  <si>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</si>
  <si>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</si>
  <si>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</si>
  <si>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</si>
  <si>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</si>
  <si>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</si>
  <si>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</si>
  <si>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</si>
  <si>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</si>
  <si>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</si>
  <si>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</si>
  <si>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</si>
  <si>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</si>
  <si>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</si>
  <si>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</si>
  <si>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</si>
  <si>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</si>
  <si>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</si>
  <si>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</si>
  <si>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</si>
  <si>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</si>
  <si>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</si>
  <si>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</si>
  <si>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</si>
  <si>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</si>
  <si>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</si>
  <si>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</si>
  <si>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</si>
  <si>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</si>
  <si>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</si>
  <si>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</si>
  <si>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</si>
  <si>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</si>
  <si>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</si>
  <si>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</si>
  <si>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</si>
  <si>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</si>
  <si>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</si>
  <si>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</si>
  <si>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</si>
  <si>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</si>
  <si>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</si>
  <si>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</si>
  <si>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</si>
  <si>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</si>
  <si>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</si>
  <si>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</si>
  <si>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</si>
  <si>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</si>
  <si>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</si>
  <si>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</si>
  <si>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</si>
  <si>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</si>
  <si>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</si>
  <si>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</si>
  <si>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</si>
  <si>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</si>
  <si>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</si>
  <si>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</si>
  <si>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</si>
  <si>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</si>
  <si>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</si>
  <si>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</si>
  <si>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</si>
  <si>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</si>
  <si>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</si>
  <si>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</si>
  <si>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</si>
  <si>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</si>
  <si>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</si>
  <si>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</si>
  <si>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</si>
  <si>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</si>
  <si>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</si>
  <si>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</si>
  <si>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</si>
  <si>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</si>
  <si>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</si>
  <si>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</si>
  <si>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</si>
  <si>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</si>
  <si>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</si>
  <si>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</si>
  <si>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</si>
  <si>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</si>
  <si>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</si>
  <si>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</si>
  <si>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</si>
  <si>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</si>
  <si>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</si>
  <si>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</si>
  <si>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</si>
  <si>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</si>
  <si>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</si>
  <si>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</si>
  <si>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</si>
  <si>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</si>
  <si>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</si>
  <si>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</si>
  <si>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</si>
  <si>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</si>
  <si>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</si>
  <si>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</si>
  <si>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</si>
  <si>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</si>
  <si>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</si>
  <si>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</si>
  <si>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</si>
  <si>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</si>
  <si>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</si>
  <si>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</si>
  <si>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</si>
  <si>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</si>
  <si>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</si>
  <si>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</si>
  <si>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</si>
  <si>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</si>
  <si>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</si>
  <si>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</si>
  <si>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</si>
  <si>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</si>
  <si>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</si>
  <si>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</si>
  <si>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</si>
  <si>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</si>
  <si>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</si>
  <si>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</si>
  <si>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</si>
  <si>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</si>
  <si>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</si>
  <si>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</si>
  <si>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</si>
  <si>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</si>
  <si>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</si>
  <si>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</si>
  <si>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</si>
  <si>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</si>
  <si>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</si>
  <si>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</si>
  <si>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</si>
  <si>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</si>
  <si>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</si>
  <si>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</si>
  <si>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</si>
  <si>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</si>
  <si>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</si>
  <si>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</si>
  <si>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</si>
  <si>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</si>
  <si>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</si>
  <si>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</si>
  <si>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</si>
  <si>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</si>
  <si>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</si>
  <si>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</si>
  <si>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</si>
  <si>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</si>
  <si>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</si>
  <si>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</si>
  <si>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</si>
  <si>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</si>
  <si>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</si>
  <si>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</si>
  <si>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</si>
  <si>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</si>
  <si>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</si>
  <si>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</si>
  <si>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</si>
  <si>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</si>
  <si>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</si>
  <si>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</si>
  <si>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</si>
  <si>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</si>
  <si>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</si>
  <si>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</si>
  <si>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</si>
  <si>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</si>
  <si>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</si>
  <si>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</si>
  <si>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</si>
  <si>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</si>
  <si>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</si>
  <si>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</si>
  <si>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</si>
  <si>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</si>
  <si>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</si>
  <si>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</si>
  <si>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</si>
  <si>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</si>
  <si>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</si>
  <si>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</si>
  <si>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</si>
  <si>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</si>
  <si>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</si>
  <si>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</si>
  <si>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</si>
  <si>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</si>
  <si>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</si>
  <si>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</si>
  <si>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</si>
  <si>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</si>
  <si>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</si>
  <si>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</si>
  <si>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</si>
  <si>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</si>
  <si>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</si>
  <si>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</si>
  <si>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</si>
  <si>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</si>
  <si>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</si>
  <si>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</si>
  <si>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</si>
  <si>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</si>
  <si>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</si>
  <si>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</si>
  <si>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</si>
  <si>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</si>
  <si>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</si>
  <si>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</si>
  <si>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</si>
  <si>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</si>
  <si>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</si>
  <si>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</si>
  <si>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</si>
  <si>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</si>
  <si>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</si>
  <si>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</si>
  <si>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</si>
  <si>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</si>
  <si>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</si>
  <si>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</si>
  <si>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</si>
  <si>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</si>
  <si>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</si>
  <si>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</si>
  <si>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</si>
  <si>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</si>
  <si>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</si>
  <si>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</si>
  <si>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</si>
  <si>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</si>
  <si>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</si>
  <si>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</si>
  <si>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</si>
  <si>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</si>
  <si>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</si>
  <si>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</si>
  <si>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</si>
  <si>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</si>
  <si>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</si>
  <si>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</si>
  <si>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</si>
  <si>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</si>
  <si>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</si>
  <si>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</si>
  <si>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</si>
  <si>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</si>
  <si>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</si>
  <si>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</si>
  <si>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</si>
  <si>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</si>
  <si>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</si>
  <si>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</si>
  <si>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</si>
  <si>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</si>
  <si>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</si>
  <si>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</si>
  <si>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</si>
  <si>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</si>
  <si>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</si>
  <si>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</si>
  <si>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</si>
  <si>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</si>
  <si>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</si>
  <si>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</si>
  <si>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</si>
  <si>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</si>
  <si>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</si>
  <si>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</si>
  <si>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</si>
  <si>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</si>
  <si>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</si>
  <si>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</si>
  <si>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</si>
  <si>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</si>
  <si>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</si>
  <si>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</si>
  <si>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</si>
  <si>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</si>
  <si>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</si>
  <si>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</si>
  <si>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</si>
  <si>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</si>
  <si>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</si>
  <si>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</si>
  <si>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</si>
  <si>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</si>
  <si>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</si>
  <si>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</si>
  <si>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</si>
  <si>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</si>
  <si>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</si>
  <si>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</si>
  <si>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</si>
  <si>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</si>
  <si>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</si>
  <si>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</si>
  <si>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</si>
  <si>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</si>
  <si>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</si>
  <si>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</si>
  <si>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</si>
  <si>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</si>
  <si>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</si>
  <si>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</si>
  <si>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</si>
  <si>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</si>
  <si>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</si>
  <si>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</si>
  <si>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</si>
  <si>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</si>
  <si>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</si>
  <si>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</si>
  <si>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</si>
  <si>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</si>
  <si>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</si>
  <si>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</si>
  <si>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</si>
  <si>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</si>
  <si>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</si>
  <si>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</si>
  <si>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</si>
  <si>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</si>
  <si>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</si>
  <si>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</si>
  <si>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</si>
  <si>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</si>
  <si>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</si>
  <si>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</si>
  <si>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</si>
  <si>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</si>
  <si>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</si>
  <si>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</si>
  <si>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</si>
  <si>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</si>
  <si>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</si>
  <si>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</si>
  <si>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</si>
  <si>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</si>
  <si>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</si>
  <si>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</si>
  <si>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</si>
  <si>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</si>
  <si>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</si>
  <si>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</si>
  <si>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</si>
  <si>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</si>
  <si>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</si>
  <si>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</si>
  <si>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</si>
  <si>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</si>
  <si>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</si>
  <si>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</si>
  <si>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</si>
  <si>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</si>
  <si>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</si>
  <si>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</si>
  <si>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</si>
  <si>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</si>
  <si>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</si>
  <si>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</si>
  <si>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</si>
  <si>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</si>
  <si>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</si>
  <si>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</si>
  <si>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</si>
  <si>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</si>
  <si>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</si>
  <si>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</si>
  <si>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</si>
  <si>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</si>
  <si>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</si>
  <si>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</si>
  <si>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</si>
  <si>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</si>
  <si>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</si>
  <si>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</si>
  <si>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</si>
  <si>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</si>
  <si>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</si>
  <si>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</si>
  <si>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</si>
  <si>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</si>
  <si>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</si>
  <si>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</si>
  <si>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</si>
  <si>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</si>
  <si>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</si>
  <si>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</si>
  <si>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</si>
  <si>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</si>
  <si>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</si>
  <si>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</si>
  <si>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</si>
  <si>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</si>
  <si>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</si>
  <si>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</si>
  <si>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</si>
  <si>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</si>
  <si>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</si>
  <si>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</si>
  <si>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</si>
  <si>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</si>
  <si>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</si>
  <si>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</si>
  <si>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</si>
  <si>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</si>
  <si>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</si>
  <si>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</si>
  <si>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</si>
  <si>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</si>
  <si>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</si>
  <si>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</si>
  <si>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</si>
  <si>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</si>
  <si>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</si>
  <si>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</si>
  <si>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</si>
  <si>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</si>
  <si>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</si>
  <si>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</si>
  <si>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</si>
  <si>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</si>
  <si>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</si>
  <si>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</si>
  <si>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</si>
  <si>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</si>
  <si>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</si>
  <si>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</si>
  <si>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</si>
  <si>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</si>
  <si>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</si>
  <si>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</si>
  <si>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</si>
  <si>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</si>
  <si>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</si>
  <si>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</si>
  <si>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</si>
  <si>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</si>
  <si>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</si>
  <si>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</si>
  <si>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</si>
  <si>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</si>
  <si>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</si>
  <si>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</si>
  <si>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</si>
  <si>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</si>
  <si>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</si>
  <si>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</si>
  <si>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</si>
  <si>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</si>
  <si>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</si>
  <si>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</si>
  <si>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</si>
  <si>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</si>
  <si>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</si>
  <si>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</si>
  <si>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</si>
  <si>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</si>
  <si>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</si>
  <si>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</si>
  <si>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</si>
  <si>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</si>
  <si>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</si>
  <si>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</si>
  <si>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</si>
  <si>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</si>
  <si>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</si>
  <si>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</si>
  <si>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</si>
  <si>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</si>
  <si>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</si>
  <si>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</si>
  <si>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</si>
  <si>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</si>
  <si>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</si>
  <si>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</si>
  <si>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</si>
  <si>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</si>
  <si>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</si>
  <si>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</si>
  <si>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</si>
  <si>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</si>
  <si>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</si>
  <si>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</si>
  <si>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</si>
  <si>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</si>
  <si>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</si>
  <si>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</si>
  <si>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</si>
  <si>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</si>
  <si>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</si>
  <si>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</si>
  <si>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</si>
  <si>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</si>
  <si>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</si>
  <si>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</si>
  <si>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</si>
  <si>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</si>
  <si>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</si>
  <si>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</si>
  <si>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</si>
  <si>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</si>
  <si>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</si>
  <si>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</si>
  <si>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</si>
  <si>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</si>
  <si>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</si>
  <si>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</si>
  <si>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</si>
  <si>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</si>
  <si>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</si>
  <si>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</si>
  <si>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</si>
  <si>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</si>
  <si>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</si>
  <si>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</si>
  <si>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</si>
  <si>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</si>
  <si>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</si>
  <si>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</si>
  <si>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</si>
  <si>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</si>
  <si>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</si>
  <si>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</si>
  <si>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</si>
  <si>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</si>
  <si>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</si>
  <si>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</si>
  <si>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</si>
  <si>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</si>
  <si>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</si>
  <si>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</si>
  <si>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</si>
  <si>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</si>
  <si>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</si>
  <si>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</si>
  <si>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</si>
  <si>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</si>
  <si>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</si>
  <si>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</si>
  <si>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</si>
  <si>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</si>
  <si>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</si>
  <si>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</si>
  <si>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</si>
  <si>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</si>
  <si>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</si>
  <si>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</si>
  <si>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</si>
  <si>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</si>
  <si>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</si>
  <si>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</si>
  <si>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</si>
  <si>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</si>
  <si>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</si>
  <si>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</si>
  <si>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</si>
  <si>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</si>
  <si>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</si>
  <si>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</si>
  <si>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</si>
  <si>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</si>
  <si>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</si>
  <si>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</si>
  <si>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</si>
  <si>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</si>
  <si>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</si>
  <si>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</si>
  <si>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</si>
  <si>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</si>
  <si>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</si>
  <si>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</si>
  <si>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</si>
  <si>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</si>
  <si>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</si>
  <si>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</si>
  <si>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</si>
  <si>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</si>
  <si>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</si>
  <si>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</si>
  <si>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</si>
  <si>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</si>
  <si>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</si>
  <si>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</si>
  <si>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</si>
  <si>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</si>
  <si>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</si>
  <si>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</si>
  <si>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</si>
  <si>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</si>
  <si>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</si>
  <si>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</si>
  <si>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</si>
  <si>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</si>
  <si>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</si>
  <si>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</si>
  <si>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</si>
  <si>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</si>
  <si>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</si>
  <si>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</si>
  <si>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</si>
  <si>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</si>
  <si>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</si>
  <si>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</si>
  <si>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</si>
  <si>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</si>
  <si>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</si>
  <si>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</si>
  <si>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</si>
  <si>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</si>
  <si>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</si>
  <si>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</si>
  <si>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</si>
  <si>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</si>
  <si>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</si>
  <si>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</si>
  <si>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</si>
  <si>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</si>
  <si>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</si>
  <si>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</si>
  <si>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</si>
  <si>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</si>
  <si>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</si>
  <si>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</si>
  <si>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</si>
  <si>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</si>
  <si>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</si>
  <si>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</si>
  <si>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</si>
  <si>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</si>
  <si>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</si>
  <si>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</si>
  <si>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</si>
  <si>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</si>
  <si>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</si>
  <si>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</si>
  <si>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</si>
  <si>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</si>
  <si>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</si>
  <si>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</si>
  <si>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</si>
  <si>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</si>
  <si>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</si>
  <si>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</si>
  <si>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</si>
  <si>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</si>
  <si>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</si>
  <si>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</si>
  <si>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</si>
  <si>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</si>
  <si>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</si>
  <si>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</si>
  <si>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</si>
  <si>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</si>
  <si>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</si>
  <si>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</si>
  <si>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</si>
  <si>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</si>
  <si>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</si>
  <si>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</si>
  <si>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</si>
  <si>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</si>
  <si>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</si>
  <si>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</si>
  <si>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</si>
  <si>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</si>
  <si>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</si>
  <si>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</si>
  <si>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</si>
  <si>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</si>
  <si>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</si>
  <si>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</si>
  <si>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</si>
  <si>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</si>
  <si>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</si>
  <si>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</si>
  <si>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</si>
  <si>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</si>
  <si>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</si>
  <si>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</si>
  <si>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</si>
  <si>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</si>
  <si>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</si>
  <si>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</si>
  <si>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</si>
  <si>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</si>
  <si>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</si>
  <si>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</si>
  <si>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</si>
  <si>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</si>
  <si>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</si>
  <si>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</si>
  <si>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</si>
  <si>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</si>
  <si>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</si>
  <si>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</si>
  <si>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</si>
  <si>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</si>
  <si>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</si>
  <si>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</si>
  <si>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</si>
  <si>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</si>
  <si>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</si>
  <si>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</si>
  <si>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</si>
  <si>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</si>
  <si>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</si>
  <si>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</si>
  <si>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</si>
  <si>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</si>
  <si>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</si>
  <si>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</si>
  <si>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</si>
  <si>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</si>
  <si>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</si>
  <si>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</si>
  <si>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</si>
  <si>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</si>
  <si>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</si>
  <si>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</si>
  <si>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</si>
  <si>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</si>
  <si>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</si>
  <si>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</si>
  <si>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</si>
  <si>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</si>
  <si>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</si>
  <si>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</si>
  <si>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</si>
  <si>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</si>
  <si>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</si>
  <si>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</si>
  <si>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</si>
  <si>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</si>
  <si>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</si>
  <si>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</si>
  <si>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</si>
  <si>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</si>
  <si>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</si>
  <si>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</si>
  <si>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</si>
  <si>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</si>
  <si>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</si>
  <si>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</si>
  <si>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</si>
  <si>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</si>
  <si>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</si>
  <si>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</si>
  <si>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</si>
  <si>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</si>
  <si>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</si>
  <si>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</si>
  <si>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</si>
  <si>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</si>
  <si>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</si>
  <si>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</si>
  <si>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</si>
  <si>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</si>
  <si>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</si>
  <si>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</si>
  <si>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</si>
  <si>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</si>
  <si>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</si>
  <si>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</si>
  <si>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</si>
  <si>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</si>
  <si>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</si>
  <si>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</si>
  <si>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</si>
  <si>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</si>
  <si>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</si>
  <si>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</si>
  <si>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</si>
  <si>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</si>
  <si>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</si>
  <si>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</si>
  <si>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</si>
  <si>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</si>
  <si>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</si>
  <si>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</si>
  <si>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</si>
  <si>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</si>
  <si>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</si>
  <si>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</si>
  <si>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</si>
  <si>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</si>
  <si>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</si>
  <si>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</si>
  <si>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</si>
  <si>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</si>
  <si>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</si>
  <si>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</si>
  <si>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</si>
  <si>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</si>
  <si>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</si>
  <si>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</si>
  <si>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</si>
  <si>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</si>
  <si>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</si>
  <si>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</si>
  <si>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</si>
  <si>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</si>
  <si>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</si>
  <si>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</si>
  <si>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</si>
  <si>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</si>
  <si>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</si>
  <si>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</si>
  <si>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</si>
  <si>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</si>
  <si>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</si>
  <si>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</si>
  <si>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</si>
  <si>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</si>
  <si>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</si>
  <si>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</si>
  <si>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</si>
  <si>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</si>
  <si>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</si>
  <si>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</si>
  <si>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</si>
  <si>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</si>
  <si>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</si>
  <si>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</si>
  <si>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</si>
  <si>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</si>
  <si>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</si>
  <si>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</si>
  <si>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</si>
  <si>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</si>
  <si>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</si>
  <si>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</si>
  <si>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</si>
  <si>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</si>
  <si>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</si>
  <si>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</si>
  <si>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</si>
  <si>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</si>
  <si>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</si>
  <si>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</si>
  <si>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</si>
  <si>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</si>
  <si>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</si>
  <si>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</si>
  <si>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</si>
  <si>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</si>
  <si>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</si>
  <si>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</si>
  <si>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</si>
  <si>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</si>
  <si>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</si>
  <si>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</si>
  <si>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</si>
  <si>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</si>
  <si>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</si>
  <si>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</si>
  <si>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</si>
  <si>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</si>
  <si>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</si>
  <si>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</si>
  <si>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</si>
  <si>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</si>
  <si>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</si>
  <si>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</si>
  <si>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</si>
  <si>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</si>
  <si>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</si>
  <si>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</si>
  <si>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</si>
  <si>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</si>
  <si>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</si>
  <si>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</si>
  <si>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</si>
  <si>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</si>
  <si>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</si>
  <si>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</si>
  <si>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</si>
  <si>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</si>
  <si>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</si>
  <si>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</si>
  <si>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</si>
  <si>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</si>
  <si>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</si>
  <si>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</si>
  <si>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</si>
  <si>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</si>
  <si>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</si>
  <si>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</si>
  <si>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</si>
  <si>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</si>
  <si>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</si>
  <si>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</si>
  <si>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</si>
  <si>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</si>
  <si>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</si>
  <si>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</si>
  <si>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</si>
  <si>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</si>
  <si>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</si>
  <si>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</si>
  <si>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</si>
  <si>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</si>
  <si>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</si>
  <si>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</si>
  <si>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</si>
  <si>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</si>
  <si>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</si>
  <si>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</si>
  <si>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</si>
  <si>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</si>
  <si>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</si>
  <si>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</si>
  <si>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</si>
  <si>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</si>
  <si>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</si>
  <si>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</si>
  <si>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</si>
  <si>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</si>
  <si>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</si>
  <si>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</si>
  <si>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</si>
  <si>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</si>
  <si>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</si>
  <si>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</si>
  <si>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</si>
  <si>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</si>
  <si>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</si>
  <si>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</si>
  <si>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</si>
  <si>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</si>
  <si>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</si>
  <si>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</si>
  <si>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</si>
  <si>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</si>
  <si>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</si>
  <si>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</si>
  <si>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</si>
  <si>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</si>
  <si>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</si>
  <si>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</si>
  <si>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</si>
  <si>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</si>
  <si>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</si>
  <si>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</si>
  <si>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</si>
  <si>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</si>
  <si>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</si>
  <si>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</si>
  <si>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</si>
  <si>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</si>
  <si>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</si>
  <si>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</si>
  <si>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</si>
  <si>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</si>
  <si>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</si>
  <si>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</si>
  <si>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</si>
  <si>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</si>
  <si>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</si>
  <si>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</si>
  <si>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</si>
  <si>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</si>
  <si>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</si>
  <si>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</si>
  <si>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</si>
  <si>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</si>
  <si>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</si>
  <si>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</si>
  <si>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</si>
  <si>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</si>
  <si>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</si>
  <si>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</si>
  <si>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</si>
  <si>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</si>
  <si>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</si>
  <si>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</si>
  <si>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</si>
  <si>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</si>
  <si>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</si>
  <si>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</si>
  <si>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</si>
  <si>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</si>
  <si>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</si>
  <si>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</si>
  <si>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</si>
  <si>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</si>
  <si>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</si>
  <si>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</si>
  <si>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</si>
  <si>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</si>
  <si>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</si>
  <si>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</si>
  <si>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</si>
  <si>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</si>
  <si>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</si>
  <si>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</si>
  <si>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</si>
  <si>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</si>
  <si>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</si>
  <si>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</si>
  <si>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</si>
  <si>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</si>
  <si>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</si>
  <si>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</si>
  <si>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</si>
  <si>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</si>
  <si>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</si>
  <si>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</si>
  <si>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</si>
  <si>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</si>
  <si>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</si>
  <si>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</si>
  <si>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</si>
  <si>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</si>
  <si>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</si>
  <si>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</si>
  <si>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</si>
  <si>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</si>
  <si>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</si>
  <si>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</si>
  <si>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</si>
  <si>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</si>
  <si>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</si>
  <si>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</si>
  <si>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</si>
  <si>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</si>
  <si>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</si>
  <si>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</si>
  <si>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</si>
  <si>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</si>
  <si>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</si>
  <si>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</si>
  <si>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</si>
  <si>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</si>
  <si>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</si>
  <si>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</si>
  <si>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</si>
  <si>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</si>
  <si>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</si>
  <si>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</si>
  <si>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</si>
  <si>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</si>
  <si>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</si>
  <si>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</si>
  <si>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</si>
  <si>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</si>
  <si>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</si>
  <si>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</si>
  <si>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</si>
  <si>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</si>
  <si>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</si>
  <si>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</si>
  <si>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</si>
  <si>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</si>
  <si>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</si>
  <si>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</si>
  <si>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</si>
  <si>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</si>
  <si>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</si>
  <si>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</si>
  <si>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</si>
  <si>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</si>
  <si>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</si>
  <si>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</si>
  <si>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</si>
  <si>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</si>
  <si>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</si>
  <si>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</si>
  <si>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</si>
  <si>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</si>
  <si>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</si>
  <si>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</si>
  <si>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</si>
  <si>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</si>
  <si>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</si>
  <si>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</si>
  <si>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</si>
  <si>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</si>
  <si>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</si>
  <si>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</si>
  <si>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</si>
  <si>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</si>
  <si>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</si>
  <si>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</si>
  <si>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</si>
  <si>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</si>
  <si>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</si>
  <si>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</si>
  <si>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</si>
  <si>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</si>
  <si>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</si>
  <si>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</si>
  <si>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</si>
  <si>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</si>
  <si>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</si>
  <si>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</si>
  <si>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</si>
  <si>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</si>
  <si>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</si>
  <si>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</si>
  <si>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</si>
  <si>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</si>
  <si>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</si>
  <si>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</si>
  <si>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</si>
  <si>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</si>
  <si>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</si>
  <si>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</si>
  <si>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</si>
  <si>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</si>
  <si>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</si>
  <si>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</si>
  <si>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</si>
  <si>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</si>
  <si>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</si>
  <si>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</si>
  <si>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</si>
  <si>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</si>
  <si>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</si>
  <si>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</si>
  <si>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</si>
  <si>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</si>
  <si>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</si>
  <si>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</si>
  <si>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</si>
  <si>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</si>
  <si>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</si>
  <si>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</si>
  <si>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</si>
  <si>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</si>
  <si>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</si>
  <si>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</si>
  <si>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</si>
  <si>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</si>
  <si>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</si>
  <si>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</si>
  <si>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</si>
  <si>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</si>
  <si>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</si>
  <si>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</si>
  <si>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</si>
  <si>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</si>
  <si>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</si>
  <si>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</si>
  <si>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</si>
  <si>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</si>
  <si>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</si>
  <si>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</si>
  <si>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</si>
  <si>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</si>
  <si>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</si>
  <si>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</si>
  <si>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</si>
  <si>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</si>
  <si>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</si>
  <si>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</si>
  <si>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</si>
  <si>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</si>
  <si>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</si>
  <si>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</si>
  <si>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</si>
  <si>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</si>
  <si>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</si>
  <si>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</si>
  <si>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</si>
  <si>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</si>
  <si>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</si>
  <si>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</si>
  <si>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</si>
  <si>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</si>
  <si>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</si>
  <si>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</si>
  <si>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</si>
  <si>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</si>
  <si>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</si>
  <si>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</si>
  <si>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</si>
  <si>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</si>
  <si>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</si>
  <si>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</si>
  <si>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</si>
  <si>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</si>
  <si>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</si>
  <si>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</si>
  <si>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</si>
  <si>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</si>
  <si>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</si>
  <si>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</si>
  <si>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</si>
  <si>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</si>
  <si>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</si>
  <si>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</si>
  <si>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</si>
  <si>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</si>
  <si>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</si>
  <si>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</si>
  <si>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</si>
  <si>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</si>
  <si>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</si>
  <si>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</si>
  <si>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</si>
  <si>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</si>
  <si>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</si>
  <si>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</si>
  <si>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</si>
  <si>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</si>
  <si>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</si>
  <si>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</si>
  <si>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</si>
  <si>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</si>
  <si>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</si>
  <si>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</si>
  <si>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</si>
  <si>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</si>
  <si>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</si>
  <si>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</si>
  <si>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</si>
  <si>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</si>
  <si>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</si>
  <si>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</si>
  <si>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</si>
  <si>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</si>
  <si>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</si>
  <si>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</si>
  <si>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</si>
  <si>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</si>
  <si>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</si>
  <si>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</si>
  <si>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</si>
  <si>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</si>
  <si>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</si>
  <si>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</si>
  <si>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</si>
  <si>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</si>
  <si>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</si>
  <si>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</si>
  <si>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</si>
  <si>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</si>
  <si>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</si>
  <si>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</si>
  <si>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</si>
  <si>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</si>
  <si>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</si>
  <si>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</si>
  <si>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</si>
  <si>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</si>
  <si>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</si>
  <si>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</si>
  <si>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</si>
  <si>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</si>
  <si>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</si>
  <si>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</si>
  <si>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</si>
  <si>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</si>
  <si>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</si>
  <si>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</si>
  <si>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</si>
  <si>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</si>
  <si>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</si>
  <si>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</si>
  <si>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</si>
  <si>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</si>
  <si>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</si>
  <si>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</si>
  <si>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</si>
  <si>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</si>
  <si>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</si>
  <si>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</si>
  <si>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</si>
  <si>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</si>
  <si>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</si>
  <si>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</si>
  <si>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</si>
  <si>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</si>
  <si>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</si>
  <si>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</si>
  <si>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</si>
  <si>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</si>
  <si>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</si>
  <si>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</si>
  <si>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</si>
  <si>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</si>
  <si>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</si>
  <si>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</si>
  <si>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</si>
  <si>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</si>
  <si>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</si>
  <si>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</si>
  <si>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</si>
  <si>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</si>
  <si>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</si>
  <si>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</si>
  <si>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</si>
  <si>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</si>
  <si>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</si>
  <si>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</si>
  <si>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</si>
  <si>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</si>
  <si>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</si>
  <si>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</si>
  <si>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</si>
  <si>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</si>
  <si>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</si>
  <si>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</si>
  <si>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</si>
  <si>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</si>
  <si>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</si>
  <si>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</si>
  <si>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</si>
  <si>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</si>
  <si>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</si>
  <si>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</si>
  <si>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</si>
  <si>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</si>
  <si>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</si>
  <si>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</si>
  <si>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</si>
  <si>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</si>
  <si>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</si>
  <si>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</si>
  <si>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</si>
  <si>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</si>
  <si>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</si>
  <si>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</si>
  <si>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</si>
  <si>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</si>
  <si>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</si>
  <si>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</si>
  <si>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</si>
  <si>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</si>
  <si>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</si>
  <si>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</si>
  <si>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</si>
  <si>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</si>
  <si>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</si>
  <si>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</si>
  <si>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</si>
  <si>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</si>
  <si>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</si>
  <si>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</si>
  <si>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</si>
  <si>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</si>
  <si>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</si>
  <si>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</si>
  <si>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</si>
  <si>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</si>
  <si>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</si>
  <si>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</si>
  <si>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</si>
  <si>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</si>
  <si>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</si>
  <si>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</si>
  <si>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</si>
  <si>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</si>
  <si>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</si>
  <si>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</si>
  <si>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</si>
  <si>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</si>
  <si>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</si>
  <si>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</si>
  <si>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</si>
  <si>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</si>
  <si>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</si>
  <si>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</si>
  <si>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</si>
  <si>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</si>
  <si>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</si>
  <si>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</si>
  <si>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</si>
  <si>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</si>
  <si>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</si>
  <si>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</si>
  <si>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</si>
  <si>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</si>
  <si>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</si>
  <si>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</si>
  <si>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</si>
  <si>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</si>
  <si>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</si>
  <si>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</si>
  <si>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</si>
  <si>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</si>
  <si>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</si>
  <si>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</si>
  <si>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</si>
  <si>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</si>
  <si>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</si>
  <si>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</si>
  <si>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</si>
  <si>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</si>
  <si>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</si>
  <si>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</si>
  <si>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</si>
  <si>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</si>
  <si>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</si>
  <si>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</si>
  <si>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</si>
  <si>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</si>
  <si>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</si>
  <si>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</si>
  <si>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</si>
  <si>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</si>
  <si>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</si>
  <si>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</si>
  <si>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</si>
  <si>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</si>
  <si>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</si>
  <si>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</si>
  <si>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</si>
  <si>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</si>
  <si>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</si>
  <si>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</si>
  <si>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</si>
  <si>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</si>
  <si>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</si>
  <si>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</si>
  <si>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</si>
  <si>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</si>
  <si>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</si>
  <si>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</si>
  <si>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</si>
  <si>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</si>
  <si>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</si>
  <si>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</si>
  <si>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</si>
  <si>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</si>
  <si>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</si>
  <si>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</si>
  <si>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</si>
  <si>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</si>
  <si>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</si>
  <si>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</si>
  <si>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</si>
  <si>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</si>
  <si>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</si>
  <si>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</si>
  <si>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</si>
  <si>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</si>
  <si>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</si>
  <si>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</si>
  <si>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</si>
  <si>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</si>
  <si>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</si>
  <si>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</si>
  <si>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</si>
  <si>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</si>
  <si>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</si>
  <si>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</si>
  <si>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</si>
  <si>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</si>
  <si>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</si>
  <si>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</si>
  <si>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</si>
  <si>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</si>
  <si>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</si>
  <si>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</si>
  <si>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</si>
  <si>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</si>
  <si>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</si>
  <si>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</si>
  <si>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</si>
  <si>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</si>
  <si>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</si>
  <si>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</si>
  <si>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</si>
  <si>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</si>
  <si>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</si>
  <si>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</si>
  <si>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</si>
  <si>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</si>
  <si>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</si>
  <si>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</si>
  <si>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</si>
  <si>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</si>
  <si>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</si>
  <si>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</si>
  <si>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</si>
  <si>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</si>
  <si>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</si>
  <si>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</si>
  <si>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</si>
  <si>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</si>
  <si>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</si>
  <si>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</si>
  <si>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</si>
  <si>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</si>
  <si>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</si>
  <si>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</si>
  <si>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</si>
  <si>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</si>
  <si>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</si>
  <si>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</si>
  <si>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</si>
  <si>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</si>
  <si>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</si>
  <si>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</si>
  <si>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</si>
  <si>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</si>
  <si>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</si>
  <si>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</si>
  <si>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</si>
  <si>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</si>
  <si>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</si>
  <si>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</si>
  <si>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</si>
  <si>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</si>
  <si>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</si>
  <si>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</si>
  <si>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</si>
  <si>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</si>
  <si>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</si>
  <si>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</si>
  <si>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</si>
  <si>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</si>
  <si>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</si>
  <si>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</si>
  <si>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</si>
  <si>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</si>
  <si>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</si>
  <si>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</si>
  <si>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</si>
  <si>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</si>
  <si>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</si>
  <si>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</si>
  <si>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</si>
  <si>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</si>
  <si>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</si>
  <si>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</si>
  <si>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</si>
  <si>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</si>
  <si>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</si>
  <si>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</si>
  <si>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</si>
  <si>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</si>
  <si>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</si>
  <si>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</si>
  <si>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</si>
  <si>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</si>
  <si>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</si>
  <si>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</si>
  <si>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</si>
  <si>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</si>
  <si>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</si>
  <si>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</si>
  <si>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</si>
  <si>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</si>
  <si>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</si>
  <si>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</si>
  <si>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</si>
  <si>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</si>
  <si>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</si>
  <si>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</si>
  <si>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</si>
  <si>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</si>
  <si>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</si>
  <si>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</si>
  <si>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</si>
  <si>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</si>
  <si>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</si>
  <si>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</si>
  <si>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</si>
  <si>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</si>
  <si>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</si>
  <si>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</si>
  <si>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</si>
  <si>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</si>
  <si>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</si>
  <si>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</si>
  <si>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</si>
  <si>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</si>
  <si>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</si>
  <si>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</si>
  <si>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</si>
  <si>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</si>
  <si>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</si>
  <si>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</si>
  <si>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</si>
  <si>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</si>
  <si>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</si>
  <si>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</si>
  <si>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</si>
  <si>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</si>
  <si>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</si>
  <si>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</si>
  <si>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</si>
  <si>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</si>
  <si>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</si>
  <si>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</si>
  <si>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</si>
  <si>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</si>
  <si>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</si>
  <si>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</si>
  <si>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</si>
  <si>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</si>
  <si>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</si>
  <si>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</si>
  <si>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</si>
  <si>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</si>
  <si>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</si>
  <si>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</si>
  <si>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</si>
  <si>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</si>
  <si>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</si>
  <si>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</si>
  <si>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</si>
  <si>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</si>
  <si>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</si>
  <si>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</si>
  <si>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</si>
  <si>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</si>
  <si>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</si>
  <si>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</si>
  <si>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</si>
  <si>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</si>
  <si>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</si>
  <si>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</si>
  <si>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</si>
  <si>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</si>
  <si>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</si>
  <si>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</si>
  <si>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</si>
  <si>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</si>
  <si>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</si>
  <si>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</si>
  <si>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</si>
  <si>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</si>
  <si>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</si>
  <si>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</si>
  <si>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</si>
  <si>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</si>
  <si>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</si>
  <si>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</si>
  <si>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</si>
  <si>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</si>
  <si>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</si>
  <si>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</si>
  <si>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</si>
  <si>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</si>
  <si>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</si>
  <si>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</si>
  <si>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</si>
  <si>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</si>
  <si>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</si>
  <si>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</si>
  <si>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</si>
  <si>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</si>
  <si>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</si>
  <si>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</si>
  <si>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</si>
  <si>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</si>
  <si>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</si>
  <si>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</si>
  <si>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</si>
  <si>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</si>
  <si>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</si>
  <si>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</si>
  <si>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</si>
  <si>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</si>
  <si>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</si>
  <si>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</si>
  <si>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</si>
  <si>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</si>
  <si>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</si>
  <si>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</si>
  <si>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</si>
  <si>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</si>
  <si>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</si>
  <si>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</si>
  <si>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</si>
  <si>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</si>
  <si>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</si>
  <si>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</si>
  <si>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</si>
  <si>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</si>
  <si>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</si>
  <si>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</si>
  <si>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</si>
  <si>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</si>
  <si>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</si>
  <si>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</si>
  <si>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</si>
  <si>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</si>
  <si>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</si>
  <si>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</si>
  <si>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</si>
  <si>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</si>
  <si>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</si>
  <si>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</si>
  <si>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</si>
  <si>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</si>
  <si>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</si>
  <si>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</si>
  <si>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</si>
  <si>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</si>
  <si>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</si>
  <si>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</si>
  <si>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</si>
  <si>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</si>
  <si>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</si>
  <si>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</si>
  <si>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</si>
  <si>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</si>
  <si>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</si>
  <si>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</si>
  <si>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</si>
  <si>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</si>
  <si>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</si>
  <si>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</si>
  <si>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</si>
  <si>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</si>
  <si>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</si>
  <si>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</si>
  <si>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</si>
  <si>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</si>
  <si>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</si>
  <si>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</si>
  <si>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</si>
  <si>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</si>
  <si>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</si>
  <si>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</si>
  <si>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</si>
  <si>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</si>
  <si>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</si>
  <si>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</si>
  <si>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</si>
  <si>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</si>
  <si>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</si>
  <si>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</si>
  <si>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</si>
  <si>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</si>
  <si>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</si>
  <si>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</si>
  <si>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</si>
  <si>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</si>
  <si>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</si>
  <si>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</si>
  <si>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</si>
  <si>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</si>
  <si>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</si>
  <si>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</si>
  <si>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</si>
  <si>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</si>
  <si>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</si>
  <si>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</si>
  <si>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</si>
  <si>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</si>
  <si>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</si>
  <si>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</si>
  <si>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</si>
  <si>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</si>
  <si>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</si>
  <si>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</si>
  <si>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</si>
  <si>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</si>
  <si>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</si>
  <si>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</si>
  <si>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</si>
  <si>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</si>
  <si>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</si>
  <si>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</si>
  <si>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</si>
  <si>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</si>
  <si>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</si>
  <si>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</si>
  <si>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</si>
  <si>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</si>
  <si>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</si>
  <si>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</si>
  <si>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</si>
  <si>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</si>
  <si>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</si>
  <si>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</si>
  <si>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</si>
  <si>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</si>
  <si>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</si>
  <si>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</si>
  <si>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</si>
  <si>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</si>
  <si>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</si>
  <si>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</si>
  <si>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</si>
  <si>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</si>
  <si>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</si>
  <si>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</si>
  <si>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</si>
  <si>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</si>
  <si>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</si>
  <si>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</si>
  <si>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</si>
  <si>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</si>
  <si>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</si>
  <si>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</si>
  <si>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</si>
  <si>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</si>
  <si>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</si>
  <si>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</si>
  <si>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</si>
  <si>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</si>
  <si>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</si>
  <si>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</si>
  <si>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</si>
  <si>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</si>
  <si>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</si>
  <si>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</si>
  <si>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</si>
  <si>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</si>
  <si>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</si>
  <si>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</si>
  <si>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</si>
  <si>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</si>
  <si>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</si>
  <si>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</si>
  <si>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</si>
  <si>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</si>
  <si>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</si>
  <si>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</si>
  <si>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</si>
  <si>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</si>
  <si>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</si>
  <si>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</si>
  <si>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</si>
  <si>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</si>
  <si>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</si>
  <si>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</si>
  <si>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</si>
  <si>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</si>
  <si>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</si>
  <si>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</si>
  <si>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</si>
  <si>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</si>
  <si>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</si>
  <si>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</si>
  <si>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</si>
  <si>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</si>
  <si>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</si>
  <si>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</si>
  <si>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</si>
  <si>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</si>
  <si>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</si>
  <si>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</si>
  <si>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</si>
  <si>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</si>
  <si>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</si>
  <si>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</si>
  <si>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</si>
  <si>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</si>
  <si>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</si>
  <si>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</si>
  <si>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</si>
  <si>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</si>
  <si>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</si>
  <si>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</si>
  <si>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</si>
  <si>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</si>
  <si>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</si>
  <si>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</si>
  <si>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</si>
  <si>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</si>
  <si>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</si>
  <si>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</si>
  <si>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</si>
  <si>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</si>
  <si>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</si>
  <si>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</si>
  <si>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</si>
  <si>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</si>
  <si>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</si>
  <si>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</si>
  <si>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</si>
  <si>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</si>
  <si>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</si>
  <si>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</si>
  <si>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</si>
  <si>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</si>
  <si>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</si>
  <si>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</si>
  <si>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</si>
  <si>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</si>
  <si>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</si>
  <si>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</si>
  <si>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</si>
  <si>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</si>
  <si>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</si>
  <si>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</si>
  <si>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</si>
  <si>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</si>
  <si>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</si>
  <si>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</si>
  <si>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</si>
  <si>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</si>
  <si>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</si>
  <si>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</si>
  <si>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</si>
  <si>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</si>
  <si>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</si>
  <si>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</si>
  <si>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</si>
  <si>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</si>
  <si>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</si>
  <si>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</si>
  <si>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</si>
  <si>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</si>
  <si>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</si>
  <si>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</si>
  <si>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</si>
  <si>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</si>
  <si>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</si>
  <si>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</si>
  <si>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</si>
  <si>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</si>
  <si>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</si>
  <si>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</si>
  <si>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</si>
  <si>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</si>
  <si>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</si>
  <si>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</si>
  <si>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</si>
  <si>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</si>
  <si>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</si>
  <si>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</si>
  <si>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</si>
  <si>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</si>
  <si>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</si>
  <si>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</si>
  <si>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</si>
  <si>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</si>
  <si>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</si>
  <si>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</si>
  <si>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</si>
  <si>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</si>
  <si>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</si>
  <si>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</si>
  <si>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</si>
  <si>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</si>
  <si>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</si>
  <si>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</si>
  <si>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</si>
  <si>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</si>
  <si>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</si>
  <si>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</si>
  <si>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</si>
  <si>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</si>
  <si>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</si>
  <si>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</si>
  <si>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</si>
  <si>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</si>
  <si>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</si>
  <si>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</si>
  <si>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</si>
  <si>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</si>
  <si>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</si>
  <si>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</si>
  <si>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</si>
  <si>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</si>
  <si>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</si>
  <si>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</si>
  <si>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</si>
  <si>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</si>
  <si>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</si>
  <si>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</si>
  <si>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</si>
  <si>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</si>
  <si>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</si>
  <si>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</si>
  <si>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</si>
  <si>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</si>
  <si>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</si>
  <si>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</si>
  <si>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</si>
  <si>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</si>
  <si>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</si>
  <si>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</si>
  <si>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</si>
  <si>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</si>
  <si>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</si>
  <si>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</si>
  <si>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</si>
  <si>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</si>
  <si>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</si>
  <si>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</si>
  <si>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</si>
  <si>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</si>
  <si>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</si>
  <si>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</si>
  <si>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</si>
  <si>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</si>
  <si>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</si>
  <si>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</si>
  <si>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</si>
  <si>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</si>
  <si>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</si>
  <si>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</si>
  <si>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</si>
  <si>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</si>
  <si>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</si>
  <si>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</si>
  <si>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</si>
  <si>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</si>
  <si>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</si>
  <si>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</si>
  <si>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</si>
  <si>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</si>
  <si>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</si>
  <si>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</si>
  <si>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</si>
  <si>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</si>
  <si>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</si>
  <si>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</si>
  <si>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</si>
  <si>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</si>
  <si>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</si>
  <si>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</si>
  <si>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</si>
  <si>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</si>
  <si>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</si>
  <si>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</si>
  <si>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</si>
  <si>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</si>
  <si>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</si>
  <si>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</si>
  <si>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</si>
  <si>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</si>
  <si>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</si>
  <si>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</si>
  <si>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</si>
  <si>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</si>
  <si>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</si>
  <si>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</si>
  <si>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</si>
  <si>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</si>
  <si>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</si>
  <si>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</si>
  <si>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</si>
  <si>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</si>
  <si>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</si>
  <si>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</si>
  <si>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</si>
  <si>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</si>
  <si>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</si>
  <si>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</si>
  <si>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</si>
  <si>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</si>
  <si>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</si>
  <si>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</si>
  <si>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</si>
  <si>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</si>
  <si>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</si>
  <si>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</si>
  <si>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</si>
  <si>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</si>
  <si>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</si>
  <si>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</si>
  <si>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</si>
  <si>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</si>
  <si>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</si>
  <si>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</si>
  <si>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</si>
  <si>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</si>
  <si>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</si>
  <si>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</si>
  <si>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</si>
  <si>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</si>
  <si>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</si>
  <si>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</si>
  <si>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</si>
  <si>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</si>
  <si>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</si>
  <si>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</si>
  <si>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</si>
  <si>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</si>
  <si>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</si>
  <si>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</si>
  <si>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</si>
  <si>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</si>
  <si>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</si>
  <si>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</si>
  <si>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</si>
  <si>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</si>
  <si>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</si>
  <si>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</si>
  <si>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</si>
  <si>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</si>
  <si>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</si>
  <si>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</si>
  <si>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</si>
  <si>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</si>
  <si>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</si>
  <si>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</si>
  <si>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</si>
  <si>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</si>
  <si>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</si>
  <si>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</si>
  <si>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</si>
  <si>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</si>
  <si>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</si>
  <si>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</si>
  <si>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</si>
  <si>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</si>
  <si>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</si>
  <si>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</si>
  <si>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</si>
  <si>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</si>
  <si>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</si>
  <si>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</si>
  <si>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</si>
  <si>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</si>
  <si>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</si>
  <si>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</si>
  <si>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</si>
  <si>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</si>
  <si>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</si>
  <si>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</si>
  <si>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</si>
  <si>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</si>
  <si>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</si>
  <si>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</si>
  <si>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</si>
  <si>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</si>
  <si>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</si>
  <si>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</si>
  <si>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</si>
  <si>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</si>
  <si>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</si>
  <si>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</si>
  <si>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</si>
  <si>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</si>
  <si>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</si>
  <si>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</si>
  <si>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</si>
  <si>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</si>
  <si>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</si>
  <si>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</si>
  <si>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</si>
  <si>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</si>
  <si>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</si>
  <si>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</si>
  <si>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</si>
  <si>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</si>
  <si>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</si>
  <si>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</si>
  <si>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</si>
  <si>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</si>
  <si>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</si>
  <si>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</si>
  <si>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</si>
  <si>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</si>
  <si>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</si>
  <si>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</si>
  <si>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</si>
  <si>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</si>
  <si>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</si>
  <si>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</si>
  <si>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</si>
  <si>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</si>
  <si>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</si>
  <si>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</si>
  <si>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</si>
  <si>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</si>
  <si>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</si>
  <si>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</si>
  <si>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</si>
  <si>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</si>
  <si>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</si>
  <si>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</si>
  <si>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</si>
  <si>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</si>
  <si>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</si>
  <si>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</si>
  <si>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</si>
  <si>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</si>
  <si>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</si>
  <si>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</si>
  <si>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</si>
  <si>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</si>
  <si>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</si>
  <si>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</si>
  <si>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</si>
  <si>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</si>
  <si>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</si>
  <si>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</si>
  <si>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</si>
  <si>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</si>
  <si>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</si>
  <si>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</si>
  <si>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</si>
  <si>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</si>
  <si>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</si>
  <si>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</si>
  <si>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</si>
  <si>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</si>
  <si>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</si>
  <si>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</si>
  <si>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</si>
  <si>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</si>
  <si>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</si>
  <si>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</si>
  <si>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</si>
  <si>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</si>
  <si>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</si>
  <si>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</si>
  <si>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</si>
  <si>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</si>
  <si>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</si>
  <si>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</si>
  <si>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</si>
  <si>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</si>
  <si>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</si>
  <si>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</si>
  <si>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</si>
  <si>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</si>
  <si>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</si>
  <si>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</si>
  <si>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</si>
  <si>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</si>
  <si>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</si>
  <si>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</si>
  <si>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</si>
  <si>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</si>
  <si>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</si>
  <si>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</si>
  <si>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</si>
  <si>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</si>
  <si>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</si>
  <si>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</si>
  <si>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</si>
  <si>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</si>
  <si>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</si>
  <si>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</si>
  <si>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</si>
  <si>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</si>
  <si>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</si>
  <si>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</si>
  <si>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</si>
  <si>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</si>
  <si>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</si>
  <si>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</si>
  <si>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</si>
  <si>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</si>
  <si>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</si>
  <si>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</si>
  <si>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</si>
  <si>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</si>
  <si>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</si>
  <si>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</si>
  <si>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</si>
  <si>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</si>
  <si>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</si>
  <si>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</si>
  <si>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</si>
  <si>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</si>
  <si>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</si>
  <si>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</si>
  <si>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</si>
  <si>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</si>
  <si>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</si>
  <si>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</si>
  <si>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</si>
  <si>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</si>
  <si>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</si>
  <si>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</si>
  <si>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</si>
  <si>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</si>
  <si>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</si>
  <si>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</si>
  <si>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</si>
  <si>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</si>
  <si>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</si>
  <si>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</si>
  <si>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</si>
  <si>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</si>
  <si>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</si>
  <si>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</si>
  <si>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</si>
  <si>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</si>
  <si>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</si>
  <si>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</si>
  <si>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</si>
  <si>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</si>
  <si>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</si>
  <si>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</si>
  <si>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</si>
  <si>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</si>
  <si>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</si>
  <si>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</si>
  <si>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</si>
  <si>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</si>
  <si>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</si>
  <si>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</si>
  <si>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</si>
  <si>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</si>
  <si>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</si>
  <si>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</si>
  <si>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</si>
  <si>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</si>
  <si>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</si>
  <si>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</si>
  <si>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</si>
  <si>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</si>
  <si>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</si>
  <si>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</si>
  <si>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</si>
  <si>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</si>
  <si>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</si>
  <si>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</si>
  <si>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</si>
  <si>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</si>
  <si>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</si>
  <si>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</si>
  <si>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</si>
  <si>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</si>
  <si>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</si>
  <si>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</si>
  <si>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</si>
  <si>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</si>
  <si>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</si>
  <si>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</si>
  <si>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</si>
  <si>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</si>
  <si>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</si>
  <si>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</si>
  <si>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</si>
  <si>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</si>
  <si>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</si>
  <si>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</si>
  <si>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</si>
  <si>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</si>
  <si>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</si>
  <si>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</si>
  <si>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</si>
  <si>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</si>
  <si>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</si>
  <si>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</si>
  <si>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</si>
  <si>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</si>
  <si>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</si>
  <si>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</si>
  <si>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</si>
  <si>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</si>
  <si>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</si>
  <si>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</si>
  <si>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</si>
  <si>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</si>
  <si>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</si>
  <si>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</si>
  <si>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</si>
  <si>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</si>
  <si>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</si>
  <si>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</si>
  <si>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</si>
  <si>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</si>
  <si>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</si>
  <si>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</si>
  <si>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</si>
  <si>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</si>
  <si>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</si>
  <si>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</si>
  <si>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</si>
  <si>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</si>
  <si>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</si>
  <si>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</si>
  <si>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</si>
  <si>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</si>
  <si>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</si>
  <si>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</si>
  <si>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</si>
  <si>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</si>
  <si>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</si>
  <si>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</si>
  <si>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</si>
  <si>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</si>
  <si>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</si>
  <si>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</si>
  <si>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</si>
  <si>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</si>
  <si>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</si>
  <si>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</si>
  <si>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</si>
  <si>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</si>
  <si>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</si>
  <si>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</si>
  <si>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</si>
  <si>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</si>
  <si>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</si>
  <si>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</si>
  <si>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</si>
  <si>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</si>
  <si>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</si>
  <si>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</si>
  <si>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</si>
  <si>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</si>
  <si>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</si>
  <si>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</si>
  <si>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</si>
  <si>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</si>
  <si>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</si>
  <si>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</si>
  <si>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</si>
  <si>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</si>
  <si>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</si>
  <si>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</si>
  <si>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</si>
  <si>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</si>
  <si>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</si>
  <si>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</si>
  <si>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</si>
  <si>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</si>
  <si>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</si>
  <si>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</si>
  <si>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</si>
  <si>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</si>
  <si>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</si>
  <si>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</si>
  <si>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</si>
  <si>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</si>
  <si>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</si>
  <si>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</si>
  <si>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</si>
  <si>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</si>
  <si>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</si>
  <si>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</si>
  <si>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</si>
  <si>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</si>
  <si>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</si>
  <si>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</si>
  <si>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</si>
  <si>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</si>
  <si>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</si>
  <si>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</si>
  <si>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</si>
  <si>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</si>
  <si>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</si>
  <si>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</si>
  <si>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</si>
  <si>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</si>
  <si>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</si>
  <si>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</si>
  <si>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</si>
  <si>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</si>
  <si>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</si>
  <si>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</si>
  <si>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</si>
  <si>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</si>
  <si>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</si>
  <si>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</si>
  <si>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</si>
  <si>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</si>
  <si>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</si>
  <si>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</si>
  <si>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</si>
  <si>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</si>
  <si>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</si>
  <si>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</si>
  <si>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</si>
  <si>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</si>
  <si>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</si>
  <si>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</si>
  <si>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</si>
  <si>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</si>
  <si>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</si>
  <si>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</si>
  <si>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</si>
  <si>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</si>
  <si>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</si>
  <si>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</si>
  <si>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</si>
  <si>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</si>
  <si>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</si>
  <si>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</si>
  <si>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</si>
  <si>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</si>
  <si>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</si>
  <si>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</si>
  <si>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</si>
  <si>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</si>
  <si>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</si>
  <si>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</si>
  <si>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</si>
  <si>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</si>
  <si>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</si>
  <si>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</si>
  <si>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</si>
  <si>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</si>
  <si>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</si>
  <si>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</si>
  <si>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</si>
  <si>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</si>
  <si>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</si>
  <si>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</si>
  <si>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</si>
  <si>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</si>
  <si>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</si>
  <si>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</si>
  <si>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</si>
  <si>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</si>
  <si>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</si>
  <si>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</si>
  <si>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</si>
  <si>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</si>
  <si>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</si>
  <si>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</si>
  <si>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</si>
  <si>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</si>
  <si>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</si>
  <si>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</si>
  <si>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</si>
  <si>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</si>
  <si>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</si>
  <si>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</si>
  <si>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</si>
  <si>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</si>
  <si>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</si>
  <si>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</si>
  <si>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</si>
  <si>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</si>
  <si>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</si>
  <si>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</si>
  <si>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</si>
  <si>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</si>
  <si>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</si>
  <si>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</si>
  <si>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</si>
  <si>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</si>
  <si>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</si>
  <si>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</si>
  <si>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</si>
  <si>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</si>
  <si>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</si>
  <si>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</si>
  <si>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</si>
  <si>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</si>
  <si>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</si>
  <si>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</si>
  <si>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</si>
  <si>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</si>
  <si>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</si>
  <si>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</si>
  <si>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</si>
  <si>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</si>
  <si>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</si>
  <si>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</si>
  <si>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</si>
  <si>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</si>
  <si>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</si>
  <si>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</si>
  <si>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</si>
  <si>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</si>
  <si>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</si>
  <si>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</si>
  <si>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</si>
  <si>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</si>
  <si>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</si>
  <si>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</si>
  <si>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</si>
  <si>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</si>
  <si>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</si>
  <si>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</si>
  <si>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</si>
  <si>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</si>
  <si>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</si>
  <si>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</si>
  <si>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</si>
  <si>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</si>
  <si>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</si>
  <si>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</si>
  <si>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</si>
  <si>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</si>
  <si>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</si>
  <si>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</si>
  <si>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</si>
  <si>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</si>
  <si>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</si>
  <si>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</si>
  <si>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</si>
  <si>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</si>
  <si>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</si>
  <si>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</si>
  <si>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</si>
  <si>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</si>
  <si>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</si>
  <si>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</si>
  <si>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</si>
  <si>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</si>
  <si>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</si>
  <si>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</si>
  <si>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</si>
  <si>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</si>
  <si>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</si>
  <si>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</si>
  <si>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</si>
  <si>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</si>
  <si>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</si>
  <si>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</si>
  <si>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</si>
  <si>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</si>
  <si>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</si>
  <si>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</si>
  <si>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</si>
  <si>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</si>
  <si>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</si>
  <si>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</si>
  <si>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</si>
  <si>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</si>
  <si>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</si>
  <si>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</si>
  <si>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</si>
  <si>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</si>
  <si>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</si>
  <si>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</si>
  <si>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</si>
  <si>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</si>
  <si>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</si>
  <si>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</si>
  <si>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</si>
  <si>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</si>
  <si>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</si>
  <si>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</si>
  <si>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</si>
  <si>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</si>
  <si>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</si>
  <si>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</si>
  <si>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</si>
  <si>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</si>
  <si>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</si>
  <si>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</si>
  <si>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</si>
  <si>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</si>
  <si>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</si>
  <si>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</si>
  <si>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</si>
  <si>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</si>
  <si>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</si>
  <si>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</si>
  <si>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</si>
  <si>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</si>
  <si>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</si>
  <si>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</si>
  <si>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</si>
  <si>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</si>
  <si>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</si>
  <si>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</si>
  <si>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</si>
  <si>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</si>
  <si>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</si>
  <si>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</si>
  <si>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</si>
  <si>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</si>
  <si>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</si>
  <si>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</si>
  <si>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</si>
  <si>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</si>
  <si>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</si>
  <si>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</si>
  <si>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</si>
  <si>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</si>
  <si>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</si>
  <si>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</si>
  <si>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</si>
  <si>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</si>
  <si>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</si>
  <si>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</si>
  <si>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</si>
  <si>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</si>
  <si>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</si>
  <si>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</si>
  <si>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</si>
  <si>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</si>
  <si>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</si>
  <si>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</si>
  <si>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</si>
  <si>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</si>
  <si>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</si>
  <si>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</si>
  <si>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</si>
  <si>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</si>
  <si>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</si>
  <si>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</si>
  <si>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</si>
  <si>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</si>
  <si>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</si>
  <si>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</si>
  <si>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</si>
  <si>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</si>
  <si>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</si>
  <si>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</si>
  <si>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</si>
  <si>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</si>
  <si>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</si>
  <si>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</si>
  <si>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</si>
  <si>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</si>
  <si>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</si>
  <si>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</si>
  <si>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</si>
  <si>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</si>
  <si>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</si>
  <si>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</si>
  <si>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</si>
  <si>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</si>
  <si>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</si>
  <si>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</si>
  <si>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</si>
  <si>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</si>
  <si>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</si>
  <si>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</si>
  <si>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</si>
  <si>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</si>
  <si>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</si>
  <si>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</si>
  <si>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</si>
  <si>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</si>
  <si>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</si>
  <si>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</si>
  <si>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</si>
  <si>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</si>
  <si>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</si>
  <si>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</si>
  <si>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</si>
  <si>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</si>
  <si>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</si>
  <si>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</si>
  <si>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</si>
  <si>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</si>
  <si>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</si>
  <si>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</si>
  <si>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</si>
  <si>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</si>
  <si>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</si>
  <si>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</si>
  <si>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</si>
  <si>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</si>
  <si>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</si>
  <si>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</si>
  <si>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</si>
  <si>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</si>
  <si>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</si>
  <si>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</si>
  <si>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</si>
  <si>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</si>
  <si>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</si>
  <si>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</si>
  <si>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</si>
  <si>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</si>
  <si>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</si>
  <si>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</si>
  <si>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</si>
  <si>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</si>
  <si>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</si>
  <si>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</si>
  <si>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</si>
  <si>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</si>
  <si>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</si>
  <si>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</si>
  <si>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</si>
  <si>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</si>
  <si>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</si>
  <si>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</si>
  <si>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</si>
  <si>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</si>
  <si>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</si>
  <si>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</si>
  <si>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</si>
  <si>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</si>
  <si>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</si>
  <si>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</si>
  <si>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</si>
  <si>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</si>
  <si>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</si>
  <si>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</si>
  <si>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</si>
  <si>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</si>
  <si>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</si>
  <si>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</si>
  <si>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</si>
  <si>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</si>
  <si>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</si>
  <si>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</si>
  <si>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</si>
  <si>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</si>
  <si>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</si>
  <si>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</si>
  <si>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</si>
  <si>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</si>
  <si>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</si>
  <si>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</si>
  <si>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</si>
  <si>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</si>
  <si>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</si>
  <si>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</si>
  <si>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</si>
  <si>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</si>
  <si>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</si>
  <si>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</si>
  <si>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</si>
  <si>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</si>
  <si>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</si>
  <si>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</si>
  <si>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</si>
  <si>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</si>
  <si>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</si>
  <si>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</si>
  <si>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</si>
  <si>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</si>
  <si>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</si>
  <si>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</si>
  <si>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</si>
  <si>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</si>
  <si>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</si>
  <si>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</si>
  <si>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</si>
  <si>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</si>
  <si>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</si>
  <si>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</si>
  <si>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</si>
  <si>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</si>
  <si>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</si>
  <si>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</si>
  <si>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</si>
  <si>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</si>
  <si>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</si>
  <si>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</si>
  <si>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</si>
  <si>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</si>
  <si>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</si>
  <si>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</si>
  <si>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</si>
  <si>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</si>
  <si>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</si>
  <si>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</si>
  <si>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</si>
  <si>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</si>
  <si>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</si>
  <si>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</si>
  <si>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</si>
  <si>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</si>
  <si>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</si>
  <si>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</si>
  <si>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</si>
  <si>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</si>
  <si>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</si>
  <si>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</si>
  <si>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</si>
  <si>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</si>
  <si>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</si>
  <si>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</si>
  <si>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</si>
  <si>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</si>
  <si>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</si>
  <si>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</si>
  <si>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</si>
  <si>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</si>
  <si>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</si>
  <si>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</si>
  <si>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</si>
  <si>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</si>
  <si>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</si>
  <si>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</si>
  <si>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</si>
  <si>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</si>
  <si>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</si>
  <si>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</si>
  <si>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</si>
  <si>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</si>
  <si>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</si>
  <si>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</si>
  <si>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</si>
  <si>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</si>
  <si>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</si>
  <si>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</si>
  <si>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</si>
  <si>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</si>
  <si>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</si>
  <si>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</si>
  <si>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</si>
  <si>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</si>
  <si>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</si>
  <si>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</si>
  <si>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</si>
  <si>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</si>
  <si>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</si>
  <si>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</si>
  <si>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</si>
  <si>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</si>
  <si>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</si>
  <si>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</si>
  <si>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</si>
  <si>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</si>
  <si>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</si>
  <si>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</si>
  <si>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</si>
  <si>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</si>
  <si>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</si>
  <si>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</si>
  <si>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</si>
  <si>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</si>
  <si>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</si>
  <si>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</si>
  <si>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</si>
  <si>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</si>
  <si>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</si>
  <si>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</si>
  <si>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</si>
  <si>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</si>
  <si>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</si>
  <si>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</si>
  <si>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</si>
  <si>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</si>
  <si>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</si>
  <si>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</si>
  <si>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</si>
  <si>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</si>
  <si>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</si>
  <si>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</si>
  <si>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</si>
  <si>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</si>
  <si>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</si>
  <si>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</si>
  <si>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</si>
  <si>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</si>
  <si>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</si>
  <si>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</si>
  <si>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</si>
  <si>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</si>
  <si>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</si>
  <si>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</si>
  <si>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</si>
  <si>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</si>
  <si>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</si>
  <si>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</si>
  <si>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</si>
  <si>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</si>
  <si>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</si>
  <si>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</si>
  <si>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</si>
  <si>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</si>
  <si>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</si>
  <si>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</si>
  <si>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</si>
  <si>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</si>
  <si>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</si>
  <si>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</si>
  <si>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</si>
  <si>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</si>
  <si>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</si>
  <si>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</si>
  <si>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</si>
  <si>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</si>
  <si>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</si>
  <si>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</si>
  <si>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</si>
  <si>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</si>
  <si>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</si>
  <si>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</si>
  <si>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</si>
  <si>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</si>
  <si>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</si>
  <si>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</si>
  <si>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</si>
  <si>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</si>
  <si>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</si>
  <si>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</si>
  <si>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</si>
  <si>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</si>
  <si>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</si>
  <si>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</si>
  <si>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</si>
  <si>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</si>
  <si>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</si>
  <si>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</si>
  <si>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</si>
  <si>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</si>
  <si>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</si>
  <si>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</si>
  <si>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</si>
  <si>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</si>
  <si>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</si>
  <si>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</si>
  <si>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</si>
  <si>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</si>
  <si>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</si>
  <si>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</si>
  <si>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</si>
  <si>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</si>
  <si>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</si>
  <si>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</si>
  <si>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</si>
  <si>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</si>
  <si>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</si>
  <si>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</si>
  <si>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</si>
  <si>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</si>
  <si>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</si>
  <si>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</si>
  <si>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</si>
  <si>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</si>
  <si>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</si>
  <si>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</si>
  <si>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</si>
  <si>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</si>
  <si>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</si>
  <si>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</si>
  <si>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</si>
  <si>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</si>
  <si>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</si>
  <si>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</si>
  <si>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</si>
  <si>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</si>
  <si>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</si>
  <si>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</si>
  <si>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</si>
  <si>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</si>
  <si>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</si>
  <si>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</si>
  <si>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</si>
  <si>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</si>
  <si>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</si>
  <si>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</si>
  <si>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</si>
  <si>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</si>
  <si>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</si>
  <si>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</si>
  <si>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</si>
  <si>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</si>
  <si>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</si>
  <si>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</si>
  <si>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</si>
  <si>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</si>
  <si>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</si>
  <si>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</si>
  <si>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</si>
  <si>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</si>
  <si>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</si>
  <si>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</si>
  <si>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</si>
  <si>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</si>
  <si>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</si>
  <si>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</si>
  <si>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</si>
  <si>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</si>
  <si>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</si>
  <si>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</si>
  <si>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</si>
  <si>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</si>
  <si>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</si>
  <si>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</si>
  <si>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</si>
  <si>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</si>
  <si>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</si>
  <si>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</si>
  <si>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</si>
  <si>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</si>
  <si>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</si>
  <si>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</si>
  <si>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</si>
  <si>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</si>
  <si>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</si>
  <si>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</si>
  <si>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</si>
  <si>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</si>
  <si>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</si>
  <si>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</si>
  <si>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</si>
  <si>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</si>
  <si>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</si>
  <si>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</si>
  <si>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</si>
  <si>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</si>
  <si>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</si>
  <si>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</si>
  <si>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</si>
  <si>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</si>
  <si>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</si>
  <si>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</si>
  <si>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</si>
  <si>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</si>
  <si>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</si>
  <si>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</si>
  <si>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</si>
  <si>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</si>
  <si>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</si>
  <si>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</si>
  <si>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</si>
  <si>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</si>
  <si>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</si>
  <si>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</si>
  <si>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</si>
  <si>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</si>
  <si>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</si>
  <si>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</si>
  <si>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</si>
  <si>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</si>
  <si>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</si>
  <si>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</si>
  <si>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</si>
  <si>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</si>
  <si>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</si>
  <si>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</si>
  <si>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</si>
  <si>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</si>
  <si>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</si>
  <si>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</si>
  <si>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</si>
  <si>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</si>
  <si>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</si>
  <si>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</si>
  <si>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</si>
  <si>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</si>
  <si>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</si>
  <si>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</si>
  <si>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</si>
  <si>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</si>
  <si>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</si>
  <si>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</si>
  <si>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</si>
  <si>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</si>
  <si>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</si>
  <si>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</si>
  <si>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</si>
  <si>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</si>
  <si>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</si>
  <si>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</si>
  <si>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</si>
  <si>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</si>
  <si>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</si>
  <si>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</si>
  <si>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</si>
  <si>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</si>
  <si>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</si>
  <si>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</si>
  <si>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</si>
  <si>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</si>
  <si>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</si>
  <si>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</si>
  <si>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</si>
  <si>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</si>
  <si>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</si>
  <si>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</si>
  <si>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</si>
  <si>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</si>
  <si>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</si>
  <si>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</si>
  <si>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</si>
  <si>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</si>
  <si>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</si>
  <si>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</si>
  <si>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</si>
  <si>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</si>
  <si>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</si>
  <si>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</si>
  <si>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</si>
  <si>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</si>
  <si>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</si>
  <si>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</si>
  <si>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</si>
  <si>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</si>
  <si>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</si>
  <si>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</si>
  <si>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</si>
  <si>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</si>
  <si>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</si>
  <si>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</si>
  <si>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</si>
  <si>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</si>
  <si>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</si>
  <si>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</si>
  <si>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</si>
  <si>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</si>
  <si>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</si>
  <si>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</si>
  <si>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</si>
  <si>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</si>
  <si>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</si>
  <si>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</si>
  <si>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</si>
  <si>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</si>
  <si>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</si>
  <si>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</si>
  <si>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</si>
  <si>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</si>
  <si>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</si>
  <si>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</si>
  <si>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</si>
  <si>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</si>
  <si>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</si>
  <si>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</si>
  <si>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</si>
  <si>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</si>
  <si>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</si>
  <si>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</si>
  <si>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</si>
  <si>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</si>
  <si>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</si>
  <si>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</si>
  <si>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</si>
  <si>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</si>
  <si>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</si>
  <si>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</si>
  <si>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</si>
  <si>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</si>
  <si>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</si>
  <si>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</si>
  <si>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</si>
  <si>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</si>
  <si>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</si>
  <si>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</si>
  <si>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</si>
  <si>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</si>
  <si>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</si>
  <si>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</si>
  <si>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</si>
  <si>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</si>
  <si>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</si>
  <si>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</si>
  <si>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</si>
  <si>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</si>
  <si>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</si>
  <si>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</si>
  <si>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</si>
  <si>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</si>
  <si>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</si>
  <si>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</si>
  <si>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</si>
  <si>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</si>
  <si>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</si>
  <si>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</si>
  <si>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</si>
  <si>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</si>
  <si>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</si>
  <si>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</si>
  <si>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</si>
  <si>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</si>
  <si>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</si>
  <si>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</si>
  <si>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</si>
  <si>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</si>
  <si>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</si>
  <si>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</si>
  <si>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</si>
  <si>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</si>
  <si>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</si>
  <si>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</si>
  <si>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</si>
  <si>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</si>
  <si>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</si>
  <si>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</si>
  <si>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</si>
  <si>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</si>
  <si>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</si>
  <si>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</si>
  <si>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</si>
  <si>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</si>
  <si>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</si>
  <si>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</si>
  <si>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</si>
  <si>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</si>
  <si>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</si>
  <si>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</si>
  <si>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</si>
  <si>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</si>
  <si>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</si>
  <si>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</si>
  <si>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</si>
  <si>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</si>
  <si>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</si>
  <si>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</si>
  <si>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</si>
  <si>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</si>
  <si>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</si>
  <si>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</si>
  <si>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</si>
  <si>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</si>
  <si>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</si>
  <si>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</si>
  <si>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</si>
  <si>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</si>
  <si>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</si>
  <si>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</si>
  <si>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</si>
  <si>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</si>
  <si>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</si>
  <si>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</si>
  <si>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</si>
  <si>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</si>
  <si>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</si>
  <si>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</si>
  <si>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</si>
  <si>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</si>
  <si>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</si>
  <si>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</si>
  <si>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</si>
  <si>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</si>
  <si>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</si>
  <si>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</si>
  <si>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</si>
  <si>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</si>
  <si>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</si>
  <si>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</si>
  <si>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</si>
  <si>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</si>
  <si>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</si>
  <si>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</si>
  <si>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</si>
  <si>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</si>
  <si>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</si>
  <si>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</si>
  <si>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</si>
  <si>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</si>
  <si>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</si>
  <si>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</si>
  <si>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</si>
  <si>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</si>
  <si>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</si>
  <si>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</si>
  <si>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</si>
  <si>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</si>
  <si>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</si>
  <si>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</si>
  <si>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</si>
  <si>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</si>
  <si>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</si>
  <si>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</si>
  <si>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</si>
  <si>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</si>
  <si>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</si>
  <si>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</si>
  <si>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</si>
  <si>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</si>
  <si>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</si>
  <si>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</si>
  <si>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</si>
  <si>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</si>
  <si>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</si>
  <si>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</si>
  <si>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</si>
  <si>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</si>
  <si>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</si>
  <si>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</si>
  <si>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</si>
  <si>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</si>
  <si>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</si>
  <si>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</si>
  <si>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</si>
  <si>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</si>
  <si>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</si>
  <si>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</si>
  <si>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</si>
  <si>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</si>
  <si>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</si>
  <si>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</si>
  <si>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</si>
  <si>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</si>
  <si>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</si>
  <si>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</si>
  <si>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</si>
  <si>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</si>
  <si>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</si>
  <si>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</si>
  <si>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</si>
  <si>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</si>
  <si>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</si>
  <si>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</si>
  <si>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</si>
  <si>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</si>
  <si>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</si>
  <si>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</si>
  <si>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</si>
  <si>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</si>
  <si>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</si>
  <si>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</si>
  <si>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</si>
  <si>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</si>
  <si>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</si>
  <si>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</si>
  <si>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</si>
  <si>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</si>
  <si>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</si>
  <si>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</si>
  <si>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</si>
  <si>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</si>
  <si>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</si>
  <si>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</si>
  <si>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</si>
  <si>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</si>
  <si>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</si>
  <si>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</si>
  <si>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</si>
  <si>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</si>
  <si>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</si>
  <si>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</si>
  <si>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</si>
  <si>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</si>
  <si>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</si>
  <si>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</si>
  <si>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</si>
  <si>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</si>
  <si>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</si>
  <si>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</si>
  <si>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</si>
  <si>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</si>
  <si>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</si>
  <si>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</si>
  <si>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</si>
  <si>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</si>
  <si>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</si>
  <si>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</si>
  <si>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</si>
  <si>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</si>
  <si>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</si>
  <si>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</si>
  <si>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</si>
  <si>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</si>
  <si>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</si>
  <si>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</si>
  <si>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</si>
  <si>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</si>
  <si>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</si>
  <si>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</si>
  <si>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</si>
  <si>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</si>
  <si>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</si>
  <si>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</si>
  <si>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</si>
  <si>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</si>
  <si>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</si>
  <si>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</si>
  <si>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</si>
  <si>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</si>
  <si>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</si>
  <si>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</si>
  <si>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</si>
  <si>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</si>
  <si>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</si>
  <si>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</si>
  <si>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</si>
  <si>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</si>
  <si>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</si>
  <si>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</si>
  <si>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</si>
  <si>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</si>
  <si>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</si>
  <si>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</si>
  <si>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</si>
  <si>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</si>
  <si>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</si>
  <si>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</si>
  <si>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</si>
  <si>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</si>
  <si>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</si>
  <si>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</si>
  <si>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</si>
  <si>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</si>
  <si>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</si>
  <si>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</si>
  <si>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</si>
  <si>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</si>
  <si>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</si>
  <si>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</si>
  <si>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</si>
  <si>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</si>
  <si>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</si>
  <si>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</si>
  <si>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</si>
  <si>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</si>
  <si>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</si>
  <si>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</si>
  <si>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</si>
  <si>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</si>
  <si>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</si>
  <si>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</si>
  <si>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</si>
  <si>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</si>
  <si>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</si>
  <si>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</si>
  <si>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</si>
  <si>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</si>
  <si>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</si>
  <si>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</si>
  <si>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</si>
  <si>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</si>
  <si>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</si>
  <si>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</si>
  <si>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</si>
  <si>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</si>
  <si>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</si>
  <si>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</si>
  <si>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</si>
  <si>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</si>
  <si>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</si>
  <si>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</si>
  <si>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</si>
  <si>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</si>
  <si>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</si>
  <si>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</si>
  <si>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</si>
  <si>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</si>
  <si>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</si>
  <si>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</si>
  <si>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</si>
  <si>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</si>
  <si>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</si>
  <si>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</si>
  <si>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</si>
  <si>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</si>
  <si>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</si>
  <si>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</si>
  <si>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</si>
  <si>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</si>
  <si>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</si>
  <si>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</si>
  <si>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</si>
  <si>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</si>
  <si>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</si>
  <si>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</si>
  <si>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</si>
  <si>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</si>
  <si>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</si>
  <si>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</si>
  <si>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</si>
  <si>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</si>
  <si>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</si>
  <si>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</si>
  <si>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</si>
  <si>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</si>
  <si>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</si>
  <si>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</si>
  <si>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</si>
  <si>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</si>
  <si>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</si>
  <si>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</si>
  <si>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</si>
  <si>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</si>
  <si>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</si>
  <si>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</si>
  <si>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</si>
  <si>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</si>
  <si>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</si>
  <si>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</si>
  <si>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</si>
  <si>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</si>
  <si>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</si>
  <si>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</si>
  <si>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</si>
  <si>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</si>
  <si>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</si>
  <si>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</si>
  <si>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</si>
  <si>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</si>
  <si>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</si>
  <si>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</si>
  <si>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</si>
  <si>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</si>
  <si>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</si>
  <si>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</si>
  <si>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</si>
  <si>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</si>
  <si>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</si>
  <si>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</si>
  <si>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</si>
  <si>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</si>
  <si>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</si>
  <si>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</si>
  <si>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</si>
  <si>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</si>
  <si>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</si>
  <si>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</si>
  <si>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</si>
  <si>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</si>
  <si>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</si>
  <si>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</si>
  <si>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</si>
  <si>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</si>
  <si>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</si>
  <si>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</si>
  <si>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</si>
  <si>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</si>
  <si>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</si>
  <si>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</si>
  <si>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</si>
  <si>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</si>
  <si>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</si>
  <si>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</si>
  <si>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</si>
  <si>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</si>
  <si>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</si>
  <si>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</si>
  <si>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</si>
  <si>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</si>
  <si>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</si>
  <si>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</si>
  <si>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</si>
  <si>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</si>
  <si>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</si>
  <si>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</si>
  <si>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</si>
  <si>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</si>
  <si>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</si>
  <si>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</si>
  <si>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</si>
  <si>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</si>
  <si>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</si>
  <si>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</si>
  <si>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</si>
  <si>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</si>
  <si>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</si>
  <si>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</si>
  <si>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</si>
  <si>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</si>
  <si>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</si>
  <si>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</si>
  <si>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</si>
  <si>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</si>
  <si>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</si>
  <si>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</si>
  <si>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</si>
  <si>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</si>
  <si>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</si>
  <si>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</si>
  <si>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</si>
  <si>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</si>
  <si>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</si>
  <si>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</si>
  <si>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</si>
  <si>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</si>
  <si>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</si>
  <si>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</si>
  <si>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</si>
  <si>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</si>
  <si>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</si>
  <si>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</si>
  <si>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</si>
  <si>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</si>
  <si>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</si>
  <si>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</si>
  <si>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</si>
  <si>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</si>
  <si>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</si>
  <si>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</si>
  <si>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</si>
  <si>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</si>
  <si>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</si>
  <si>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</si>
  <si>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</si>
  <si>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</si>
  <si>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</si>
  <si>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</si>
  <si>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</si>
  <si>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</si>
  <si>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</si>
  <si>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</si>
  <si>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</si>
  <si>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</si>
  <si>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</si>
  <si>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</si>
  <si>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</si>
  <si>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</si>
  <si>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</si>
  <si>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</si>
  <si>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</si>
  <si>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</si>
  <si>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</si>
  <si>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</si>
  <si>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</si>
  <si>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</si>
  <si>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</si>
  <si>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</si>
  <si>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</si>
  <si>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</si>
  <si>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</si>
  <si>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</si>
  <si>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</si>
  <si>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</si>
  <si>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</si>
  <si>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</si>
  <si>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</si>
  <si>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</si>
  <si>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</si>
  <si>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</si>
  <si>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</si>
  <si>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</si>
  <si>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</si>
  <si>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</si>
  <si>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</si>
  <si>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</si>
  <si>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</si>
  <si>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</si>
  <si>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</si>
  <si>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</si>
  <si>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</si>
  <si>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</si>
  <si>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</si>
  <si>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</si>
  <si>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</si>
  <si>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</si>
  <si>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</si>
  <si>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</si>
  <si>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</si>
  <si>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</si>
  <si>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</si>
  <si>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</si>
  <si>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</si>
  <si>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</si>
  <si>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</si>
  <si>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</si>
  <si>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</si>
  <si>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</si>
  <si>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</si>
  <si>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</si>
  <si>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</si>
  <si>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</si>
  <si>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</si>
  <si>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</si>
  <si>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</si>
  <si>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</si>
  <si>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</si>
  <si>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</si>
  <si>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</si>
  <si>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</si>
  <si>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</si>
  <si>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</si>
  <si>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</si>
  <si>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</si>
  <si>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</si>
  <si>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</si>
  <si>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</si>
  <si>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</si>
  <si>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</si>
  <si>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</si>
  <si>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</si>
  <si>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</si>
  <si>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</si>
  <si>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</si>
  <si>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</si>
  <si>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</si>
  <si>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</si>
  <si>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</si>
  <si>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</si>
  <si>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</si>
  <si>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</si>
  <si>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</si>
  <si>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</si>
  <si>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</si>
  <si>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</si>
  <si>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</si>
  <si>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</si>
  <si>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</si>
  <si>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</si>
  <si>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</si>
  <si>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</si>
  <si>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</si>
  <si>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</si>
  <si>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</si>
  <si>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</si>
  <si>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</si>
  <si>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</si>
  <si>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</si>
  <si>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</si>
  <si>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</si>
  <si>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</si>
  <si>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</si>
  <si>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</si>
  <si>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</si>
  <si>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</si>
  <si>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</si>
  <si>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</si>
  <si>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</si>
  <si>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</si>
  <si>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</si>
  <si>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</si>
  <si>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</si>
  <si>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</si>
  <si>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</si>
  <si>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</si>
  <si>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</si>
  <si>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</si>
  <si>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</si>
  <si>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</si>
  <si>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</si>
  <si>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</si>
  <si>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</si>
  <si>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</si>
  <si>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</si>
  <si>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</si>
  <si>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</si>
  <si>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</si>
  <si>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</si>
  <si>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</si>
  <si>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</si>
  <si>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</si>
  <si>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</si>
  <si>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</si>
  <si>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</si>
  <si>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</si>
  <si>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</si>
  <si>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</si>
  <si>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</si>
  <si>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</si>
  <si>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</si>
  <si>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</si>
  <si>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</si>
  <si>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</si>
  <si>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</si>
  <si>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</si>
  <si>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</si>
  <si>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</si>
  <si>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</si>
  <si>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</si>
  <si>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</si>
  <si>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</si>
  <si>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</si>
  <si>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</si>
  <si>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</si>
  <si>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</si>
  <si>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</si>
  <si>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</si>
  <si>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</si>
  <si>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</si>
  <si>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</si>
  <si>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</si>
  <si>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</si>
  <si>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</si>
  <si>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</si>
  <si>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</si>
  <si>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</si>
  <si>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</si>
  <si>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</si>
  <si>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</si>
  <si>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</si>
  <si>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</si>
  <si>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</si>
  <si>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</si>
  <si>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</si>
  <si>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</si>
  <si>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</si>
  <si>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</si>
  <si>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</si>
  <si>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</si>
  <si>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</si>
  <si>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</si>
  <si>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</si>
  <si>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</si>
  <si>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</si>
  <si>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</si>
  <si>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</si>
  <si>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</si>
  <si>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</si>
  <si>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</si>
  <si>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</si>
  <si>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</si>
  <si>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</si>
  <si>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</si>
  <si>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</si>
  <si>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</si>
  <si>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</si>
  <si>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</si>
  <si>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</si>
  <si>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</si>
  <si>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</si>
  <si>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</si>
  <si>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</si>
  <si>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</si>
  <si>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</si>
  <si>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</si>
  <si>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</si>
  <si>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</si>
  <si>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</si>
  <si>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</si>
  <si>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</si>
  <si>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</si>
  <si>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</si>
  <si>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</si>
  <si>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</si>
  <si>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</si>
  <si>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</si>
  <si>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</si>
  <si>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</si>
  <si>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</si>
  <si>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</si>
  <si>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</si>
  <si>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</si>
  <si>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</si>
  <si>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</si>
  <si>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</si>
  <si>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</si>
  <si>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</si>
  <si>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</si>
  <si>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</si>
  <si>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</si>
  <si>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</si>
  <si>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</si>
  <si>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</si>
  <si>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</si>
  <si>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</si>
  <si>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</si>
  <si>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</si>
  <si>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</si>
  <si>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</si>
  <si>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</si>
  <si>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</si>
  <si>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</si>
  <si>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</si>
  <si>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</si>
  <si>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</si>
  <si>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</si>
  <si>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</si>
  <si>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</si>
  <si>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</si>
  <si>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</si>
  <si>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</si>
  <si>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</si>
  <si>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</si>
  <si>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</si>
  <si>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</si>
  <si>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</si>
  <si>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</si>
  <si>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</si>
  <si>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</si>
  <si>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</si>
  <si>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</si>
  <si>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</si>
  <si>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</si>
  <si>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</si>
  <si>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</si>
  <si>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</si>
  <si>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</si>
  <si>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</si>
  <si>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</si>
  <si>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</si>
  <si>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</si>
  <si>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</si>
  <si>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</si>
  <si>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</si>
  <si>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</si>
  <si>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</si>
  <si>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</si>
  <si>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</si>
  <si>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</si>
  <si>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</si>
  <si>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</si>
  <si>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</si>
  <si>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</si>
  <si>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</si>
  <si>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</si>
  <si>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</si>
  <si>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</si>
  <si>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</si>
  <si>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</si>
  <si>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</si>
  <si>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</si>
  <si>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</si>
  <si>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</si>
  <si>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</si>
  <si>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</si>
  <si>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</si>
  <si>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</si>
  <si>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</si>
  <si>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</si>
  <si>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</si>
  <si>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</si>
  <si>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</si>
  <si>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</si>
  <si>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</si>
  <si>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</si>
  <si>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</si>
  <si>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</si>
  <si>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</si>
  <si>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</si>
  <si>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</si>
  <si>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</si>
  <si>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</si>
  <si>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</si>
  <si>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</si>
  <si>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</si>
  <si>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</si>
  <si>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</si>
  <si>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</si>
  <si>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</si>
  <si>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</si>
  <si>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</si>
  <si>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</si>
  <si>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</si>
  <si>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</si>
  <si>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</si>
  <si>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</si>
  <si>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</si>
  <si>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</si>
  <si>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</si>
  <si>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</si>
  <si>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</si>
  <si>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</si>
  <si>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</si>
  <si>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</si>
  <si>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</si>
  <si>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</si>
  <si>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</si>
  <si>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</si>
  <si>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</si>
  <si>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</si>
  <si>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</si>
  <si>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</si>
  <si>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</si>
  <si>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</si>
  <si>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</si>
  <si>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</si>
  <si>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</si>
  <si>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</si>
  <si>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</si>
  <si>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</si>
  <si>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</si>
  <si>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</si>
  <si>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</si>
  <si>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</si>
  <si>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</si>
  <si>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</si>
  <si>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</si>
  <si>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</si>
  <si>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</si>
  <si>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</si>
  <si>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</si>
  <si>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</si>
  <si>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</si>
  <si>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</si>
  <si>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</si>
  <si>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</si>
  <si>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</si>
  <si>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</si>
  <si>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</si>
  <si>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</si>
  <si>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</si>
  <si>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</si>
  <si>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</si>
  <si>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</si>
  <si>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</si>
  <si>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</si>
  <si>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</si>
  <si>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</si>
  <si>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</si>
  <si>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</si>
  <si>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</si>
  <si>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</si>
  <si>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</si>
  <si>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</si>
  <si>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</si>
  <si>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</si>
  <si>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</si>
  <si>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</si>
  <si>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</si>
  <si>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</si>
  <si>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</si>
  <si>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</si>
  <si>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</si>
  <si>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</si>
  <si>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</si>
  <si>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</si>
  <si>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</si>
  <si>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</si>
  <si>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</si>
  <si>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</si>
  <si>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</si>
  <si>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</si>
  <si>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</si>
  <si>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</si>
  <si>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</si>
  <si>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</si>
  <si>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</si>
  <si>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</si>
  <si>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</si>
  <si>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</si>
  <si>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</si>
  <si>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</si>
  <si>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</si>
  <si>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</si>
  <si>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</si>
  <si>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</si>
  <si>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</si>
  <si>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</si>
  <si>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</si>
  <si>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</si>
  <si>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</si>
  <si>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</si>
  <si>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</si>
  <si>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</si>
  <si>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</si>
  <si>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</si>
  <si>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</si>
  <si>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</si>
  <si>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</si>
  <si>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</si>
  <si>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</si>
  <si>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</si>
  <si>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</si>
  <si>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</si>
  <si>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</si>
  <si>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</si>
  <si>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</si>
  <si>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</si>
  <si>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</si>
  <si>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</si>
  <si>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</si>
  <si>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</si>
  <si>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</si>
  <si>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</si>
  <si>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</si>
  <si>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</si>
  <si>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</si>
  <si>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</si>
  <si>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</si>
  <si>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</si>
  <si>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</si>
  <si>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</si>
  <si>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</si>
  <si>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</si>
  <si>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</si>
  <si>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</si>
  <si>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</si>
  <si>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</si>
  <si>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</si>
  <si>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</si>
  <si>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</si>
  <si>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</si>
  <si>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</si>
  <si>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</si>
  <si>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</si>
  <si>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</si>
  <si>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</si>
  <si>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</si>
  <si>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</si>
  <si>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</si>
  <si>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</si>
  <si>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</si>
  <si>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</si>
  <si>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</si>
  <si>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</si>
  <si>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</si>
  <si>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</si>
  <si>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</si>
  <si>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</si>
  <si>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</si>
  <si>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</si>
  <si>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</si>
  <si>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</si>
  <si>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</si>
  <si>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</si>
  <si>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</si>
  <si>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</si>
  <si>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</si>
  <si>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</si>
  <si>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</si>
  <si>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</si>
  <si>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</si>
  <si>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</si>
  <si>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</si>
  <si>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</si>
  <si>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</si>
  <si>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</si>
  <si>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</si>
  <si>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</si>
  <si>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</si>
  <si>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</si>
  <si>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</si>
  <si>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</si>
  <si>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</si>
  <si>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</si>
  <si>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</si>
  <si>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</si>
  <si>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</si>
  <si>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</si>
  <si>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</si>
  <si>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</si>
  <si>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</si>
  <si>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</si>
  <si>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</si>
  <si>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</si>
  <si>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</si>
  <si>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</si>
  <si>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</si>
  <si>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</si>
  <si>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</si>
  <si>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</si>
  <si>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</si>
  <si>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</si>
  <si>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</si>
  <si>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</si>
  <si>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</si>
  <si>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</si>
  <si>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</si>
  <si>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</si>
  <si>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</si>
  <si>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</si>
  <si>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</si>
  <si>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</si>
  <si>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</si>
  <si>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</si>
  <si>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</si>
  <si>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</si>
  <si>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</si>
  <si>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</si>
  <si>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</si>
  <si>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</si>
  <si>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</si>
  <si>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</si>
  <si>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</si>
  <si>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</si>
  <si>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</si>
  <si>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</si>
  <si>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</si>
  <si>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</si>
  <si>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</si>
  <si>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</si>
  <si>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</si>
  <si>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</si>
  <si>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</si>
  <si>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</si>
  <si>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</si>
  <si>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</si>
  <si>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</si>
  <si>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</si>
  <si>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</si>
  <si>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</si>
  <si>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</si>
  <si>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</si>
  <si>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</si>
  <si>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</si>
  <si>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</si>
  <si>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</si>
  <si>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</si>
  <si>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</si>
  <si>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</si>
  <si>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</si>
  <si>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</si>
  <si>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</si>
  <si>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</si>
  <si>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</si>
  <si>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</si>
  <si>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</si>
  <si>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</si>
  <si>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</si>
  <si>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</si>
  <si>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</si>
  <si>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</si>
  <si>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</si>
  <si>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</si>
  <si>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</si>
  <si>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</si>
  <si>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</si>
  <si>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</si>
  <si>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</si>
  <si>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</si>
  <si>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</si>
  <si>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</si>
  <si>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</si>
  <si>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</si>
  <si>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</si>
  <si>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</si>
  <si>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</si>
  <si>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</si>
  <si>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</si>
  <si>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</si>
  <si>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</si>
  <si>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</si>
  <si>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</si>
  <si>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</si>
  <si>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</si>
  <si>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</si>
  <si>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</si>
  <si>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</si>
  <si>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</si>
  <si>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</si>
  <si>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</si>
  <si>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</si>
  <si>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</si>
  <si>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</si>
  <si>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</si>
  <si>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</si>
  <si>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</si>
  <si>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</si>
  <si>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</si>
  <si>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</si>
  <si>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</si>
  <si>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</si>
  <si>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</si>
  <si>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</si>
  <si>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</si>
  <si>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</si>
  <si>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</si>
  <si>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</si>
  <si>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</si>
  <si>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</si>
  <si>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</si>
  <si>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</si>
  <si>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</si>
  <si>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</si>
  <si>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</si>
  <si>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</si>
  <si>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</si>
  <si>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</si>
  <si>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</si>
  <si>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</si>
  <si>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</si>
  <si>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</si>
  <si>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</si>
  <si>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</si>
  <si>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</si>
  <si>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</si>
  <si>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</si>
  <si>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</si>
  <si>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</si>
  <si>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</si>
  <si>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</si>
  <si>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</si>
  <si>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</si>
  <si>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</si>
  <si>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</si>
  <si>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</si>
  <si>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</si>
  <si>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</si>
  <si>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</si>
  <si>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</si>
  <si>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</si>
  <si>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</si>
  <si>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</si>
  <si>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</si>
  <si>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</si>
  <si>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</si>
  <si>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</si>
  <si>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</si>
  <si>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</si>
  <si>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</si>
  <si>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</si>
  <si>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</si>
  <si>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</si>
  <si>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</si>
  <si>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</si>
  <si>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</si>
  <si>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</si>
  <si>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</si>
  <si>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</si>
  <si>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</si>
  <si>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</si>
  <si>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</si>
  <si>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</si>
  <si>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</si>
  <si>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</si>
  <si>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</si>
  <si>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</si>
  <si>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</si>
  <si>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</si>
  <si>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</si>
  <si>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</si>
  <si>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</si>
  <si>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</si>
  <si>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</si>
  <si>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</si>
  <si>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</si>
  <si>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</si>
  <si>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</si>
  <si>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</si>
  <si>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</si>
  <si>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</si>
  <si>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</si>
  <si>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</si>
  <si>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</si>
  <si>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</si>
  <si>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</si>
  <si>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</si>
  <si>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</si>
  <si>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</si>
  <si>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</si>
  <si>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</si>
  <si>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</si>
  <si>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</si>
  <si>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</si>
  <si>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</si>
  <si>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</si>
  <si>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</si>
  <si>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</si>
  <si>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</si>
  <si>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</si>
  <si>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</si>
  <si>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</si>
  <si>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</si>
  <si>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</si>
  <si>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</si>
  <si>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</si>
  <si>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</si>
  <si>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</si>
  <si>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</si>
  <si>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</si>
  <si>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</si>
  <si>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</si>
  <si>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</si>
  <si>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</si>
  <si>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</si>
  <si>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</si>
  <si>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</si>
  <si>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</si>
  <si>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</si>
  <si>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</si>
  <si>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</si>
  <si>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</si>
  <si>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</si>
  <si>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</si>
  <si>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</si>
  <si>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</si>
  <si>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</si>
  <si>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</si>
  <si>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</si>
  <si>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</si>
  <si>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</si>
  <si>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</si>
  <si>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</si>
  <si>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</si>
  <si>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</si>
  <si>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</si>
  <si>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</si>
  <si>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</si>
  <si>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</si>
  <si>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</si>
  <si>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</si>
  <si>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</si>
  <si>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</si>
  <si>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</si>
  <si>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</si>
  <si>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</si>
  <si>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</si>
  <si>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</si>
  <si>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</si>
  <si>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</si>
  <si>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</si>
  <si>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</si>
  <si>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</si>
  <si>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</si>
  <si>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</si>
  <si>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</si>
  <si>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</si>
  <si>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</si>
  <si>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</si>
  <si>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</si>
  <si>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</si>
  <si>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</si>
  <si>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</si>
  <si>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</si>
  <si>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</si>
  <si>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</si>
  <si>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</si>
  <si>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</si>
  <si>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</si>
  <si>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</si>
  <si>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</si>
  <si>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</si>
  <si>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</si>
  <si>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</si>
  <si>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</si>
  <si>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</si>
  <si>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</si>
  <si>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</si>
  <si>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</si>
  <si>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</si>
  <si>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</si>
  <si>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</si>
  <si>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</si>
  <si>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</si>
  <si>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</si>
  <si>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</si>
  <si>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</si>
  <si>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</si>
  <si>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</si>
  <si>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</si>
  <si>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</si>
  <si>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</si>
  <si>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</si>
  <si>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</si>
  <si>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</si>
  <si>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</si>
  <si>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</si>
  <si>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</si>
  <si>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</si>
  <si>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</si>
  <si>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</si>
  <si>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</si>
  <si>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</si>
  <si>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</si>
  <si>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</si>
  <si>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</si>
  <si>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</si>
  <si>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</si>
  <si>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</si>
  <si>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</si>
  <si>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</si>
  <si>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</si>
  <si>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</si>
  <si>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</si>
  <si>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</si>
  <si>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</si>
  <si>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</si>
  <si>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</si>
  <si>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</si>
  <si>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</si>
  <si>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</si>
  <si>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</si>
  <si>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</si>
  <si>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</si>
  <si>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</si>
  <si>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</si>
  <si>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</si>
  <si>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</si>
  <si>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</si>
  <si>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</si>
  <si>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</si>
  <si>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</si>
  <si>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</si>
  <si>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</si>
  <si>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</si>
  <si>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</si>
  <si>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</si>
  <si>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</si>
  <si>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</si>
  <si>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</si>
  <si>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</si>
  <si>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</si>
  <si>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</si>
  <si>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</si>
  <si>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</si>
  <si>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</si>
  <si>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</si>
  <si>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</si>
  <si>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</si>
  <si>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</si>
  <si>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</si>
  <si>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</si>
  <si>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</si>
  <si>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</si>
  <si>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</si>
  <si>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</si>
  <si>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</si>
  <si>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</si>
  <si>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</si>
  <si>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</si>
  <si>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</si>
  <si>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</si>
  <si>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</si>
  <si>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</si>
  <si>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</si>
  <si>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</si>
  <si>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</si>
  <si>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</si>
  <si>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</si>
  <si>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</si>
  <si>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</si>
  <si>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</si>
  <si>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</si>
  <si>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</si>
  <si>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</si>
  <si>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</si>
  <si>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</si>
  <si>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</si>
  <si>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</si>
  <si>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</si>
  <si>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</si>
  <si>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</si>
  <si>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</si>
  <si>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</si>
  <si>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</si>
  <si>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</si>
  <si>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</si>
  <si>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</si>
  <si>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</si>
  <si>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</si>
  <si>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</si>
  <si>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</si>
  <si>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</si>
  <si>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</si>
  <si>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</si>
  <si>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</si>
  <si>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</si>
  <si>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</si>
  <si>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</si>
  <si>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</si>
  <si>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</si>
  <si>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</si>
  <si>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</si>
  <si>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</si>
  <si>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</si>
  <si>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</si>
  <si>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</si>
  <si>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</si>
  <si>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</si>
  <si>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</si>
  <si>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</si>
  <si>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</si>
  <si>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</si>
  <si>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</si>
  <si>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</si>
  <si>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</si>
  <si>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</si>
  <si>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</si>
  <si>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</si>
  <si>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</si>
  <si>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</si>
  <si>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</si>
  <si>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</si>
  <si>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</si>
  <si>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</si>
  <si>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</si>
  <si>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</si>
  <si>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</si>
  <si>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</si>
  <si>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</si>
  <si>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</si>
  <si>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</si>
  <si>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</si>
  <si>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</si>
  <si>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</si>
  <si>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</si>
  <si>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</si>
  <si>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</si>
  <si>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</si>
  <si>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</si>
  <si>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</si>
  <si>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</si>
  <si>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</si>
  <si>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</si>
  <si>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</si>
  <si>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</si>
  <si>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</si>
  <si>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</si>
  <si>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</si>
  <si>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</si>
  <si>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</si>
  <si>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</si>
  <si>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</si>
  <si>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</si>
  <si>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</si>
  <si>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</si>
  <si>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</si>
  <si>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</si>
  <si>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</si>
  <si>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</si>
  <si>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</si>
  <si>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</si>
  <si>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</si>
  <si>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</si>
  <si>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</si>
  <si>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</si>
  <si>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</si>
  <si>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</si>
  <si>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</si>
  <si>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</si>
  <si>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</si>
  <si>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</si>
  <si>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</si>
  <si>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</si>
  <si>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</si>
  <si>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</si>
  <si>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</si>
  <si>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</si>
  <si>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</si>
  <si>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</si>
  <si>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</si>
  <si>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</si>
  <si>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</si>
  <si>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</si>
  <si>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</si>
  <si>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</si>
  <si>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</si>
  <si>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</si>
  <si>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</si>
  <si>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</si>
  <si>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</si>
  <si>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</si>
  <si>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</si>
  <si>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</si>
  <si>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</si>
  <si>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</si>
  <si>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</si>
  <si>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</si>
  <si>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</si>
  <si>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</si>
  <si>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</si>
  <si>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</si>
  <si>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</si>
  <si>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</si>
  <si>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</si>
  <si>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</si>
  <si>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</si>
  <si>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</si>
  <si>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</si>
  <si>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</si>
  <si>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</si>
  <si>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</si>
  <si>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</si>
  <si>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</si>
  <si>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</si>
  <si>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</si>
  <si>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</si>
  <si>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</si>
  <si>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</si>
  <si>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</si>
  <si>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</si>
  <si>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</si>
  <si>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</si>
  <si>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</si>
  <si>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</si>
  <si>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</si>
  <si>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</si>
  <si>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</si>
  <si>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</si>
  <si>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</si>
  <si>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</si>
  <si>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</si>
  <si>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</si>
  <si>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</si>
  <si>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</si>
  <si>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</si>
  <si>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</si>
  <si>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</si>
  <si>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</si>
  <si>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</si>
  <si>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</si>
  <si>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</si>
  <si>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</si>
  <si>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</si>
  <si>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</si>
  <si>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</si>
  <si>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</si>
  <si>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</si>
  <si>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</si>
  <si>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</si>
  <si>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</si>
  <si>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</si>
  <si>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</si>
  <si>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</si>
  <si>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</si>
  <si>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</si>
  <si>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</si>
  <si>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</si>
  <si>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</si>
  <si>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</si>
  <si>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</si>
  <si>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</si>
  <si>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</si>
  <si>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</si>
  <si>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</si>
  <si>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</si>
  <si>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</si>
  <si>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</si>
  <si>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</si>
  <si>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</si>
  <si>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</si>
  <si>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</si>
  <si>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</si>
  <si>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</si>
  <si>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</si>
  <si>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</si>
  <si>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</si>
  <si>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</si>
  <si>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</si>
  <si>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</si>
  <si>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</si>
  <si>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</si>
  <si>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</si>
  <si>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</si>
  <si>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</si>
  <si>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</si>
  <si>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</si>
  <si>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</si>
  <si>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</si>
  <si>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</si>
  <si>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</si>
  <si>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</si>
  <si>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</si>
  <si>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</si>
  <si>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</si>
  <si>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</si>
  <si>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</si>
  <si>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</si>
  <si>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</si>
  <si>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</si>
  <si>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</si>
  <si>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</si>
  <si>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</si>
  <si>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</si>
  <si>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</si>
  <si>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</si>
  <si>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</si>
  <si>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</si>
  <si>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</si>
  <si>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</si>
  <si>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</si>
  <si>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</si>
  <si>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</si>
  <si>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</si>
  <si>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</si>
  <si>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</si>
  <si>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</si>
  <si>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</si>
  <si>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</si>
  <si>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</si>
  <si>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</si>
  <si>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</si>
  <si>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</si>
  <si>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</si>
  <si>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</si>
  <si>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</si>
  <si>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</si>
  <si>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</si>
  <si>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</si>
  <si>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</si>
  <si>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</si>
  <si>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</si>
  <si>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</si>
  <si>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</si>
  <si>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</si>
  <si>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</si>
  <si>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</si>
  <si>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</si>
  <si>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</si>
  <si>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</si>
  <si>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</si>
  <si>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</si>
  <si>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</si>
  <si>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</si>
  <si>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</si>
  <si>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</si>
  <si>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</si>
  <si>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</si>
  <si>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</si>
  <si>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</si>
  <si>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</si>
  <si>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</si>
  <si>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</si>
  <si>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</si>
  <si>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</si>
  <si>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</si>
  <si>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</si>
  <si>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</si>
  <si>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</si>
  <si>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</si>
  <si>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</si>
  <si>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</si>
  <si>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</si>
  <si>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</si>
  <si>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</si>
  <si>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</si>
  <si>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</si>
  <si>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</si>
  <si>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</si>
  <si>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</si>
  <si>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</si>
  <si>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</si>
  <si>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</si>
  <si>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</si>
  <si>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</si>
  <si>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</si>
  <si>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</si>
  <si>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</si>
  <si>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</si>
  <si>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</si>
  <si>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</si>
  <si>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</si>
  <si>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</si>
  <si>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</si>
  <si>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</si>
  <si>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</si>
  <si>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</si>
  <si>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</si>
  <si>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</si>
  <si>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</si>
  <si>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</si>
  <si>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</si>
  <si>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</si>
  <si>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</si>
  <si>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</si>
  <si>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</si>
  <si>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</si>
  <si>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</si>
  <si>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</si>
  <si>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</si>
  <si>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</si>
  <si>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</si>
  <si>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</si>
  <si>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</si>
  <si>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</si>
  <si>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</si>
  <si>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</si>
  <si>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</si>
  <si>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</si>
  <si>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</si>
  <si>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</si>
  <si>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</si>
  <si>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</si>
  <si>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</si>
  <si>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</si>
  <si>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</si>
  <si>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</si>
  <si>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</si>
  <si>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</si>
  <si>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</si>
  <si>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</si>
  <si>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</si>
  <si>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</si>
  <si>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</si>
  <si>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</si>
  <si>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</si>
  <si>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</si>
  <si>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</si>
  <si>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</si>
  <si>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</si>
  <si>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</si>
  <si>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</si>
  <si>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</si>
  <si>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</si>
  <si>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</si>
  <si>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</si>
  <si>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</si>
  <si>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</si>
  <si>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</si>
  <si>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</si>
  <si>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</si>
  <si>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</si>
  <si>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</si>
  <si>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</si>
  <si>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</si>
  <si>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</si>
  <si>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</si>
  <si>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</si>
  <si>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</si>
  <si>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</si>
  <si>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</si>
  <si>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</si>
  <si>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</si>
  <si>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</si>
  <si>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</si>
  <si>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</si>
  <si>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</si>
  <si>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</si>
  <si>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</si>
  <si>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</si>
  <si>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</si>
  <si>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</si>
  <si>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</si>
  <si>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</si>
  <si>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</si>
  <si>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</si>
  <si>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</si>
  <si>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</si>
  <si>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</si>
  <si>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</si>
  <si>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</si>
  <si>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</si>
  <si>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</si>
  <si>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</si>
  <si>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</si>
  <si>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</si>
  <si>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</si>
  <si>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</si>
  <si>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</si>
  <si>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</si>
  <si>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</si>
  <si>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</si>
  <si>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</si>
  <si>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</si>
  <si>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</si>
  <si>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</si>
  <si>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</si>
  <si>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</si>
  <si>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</si>
  <si>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</si>
  <si>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</si>
  <si>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</si>
  <si>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</si>
  <si>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</si>
  <si>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</si>
  <si>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</si>
  <si>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</si>
  <si>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</si>
  <si>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</si>
  <si>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</si>
  <si>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</si>
  <si>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</si>
  <si>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</si>
  <si>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</si>
  <si>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</si>
  <si>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</si>
  <si>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</si>
  <si>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</si>
  <si>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</si>
  <si>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</si>
  <si>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</si>
  <si>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</si>
  <si>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</si>
  <si>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</si>
  <si>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</si>
  <si>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</si>
  <si>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</si>
  <si>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</si>
  <si>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</si>
  <si>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</si>
  <si>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</si>
  <si>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</si>
  <si>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</si>
  <si>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</si>
  <si>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</si>
  <si>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</si>
  <si>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</si>
  <si>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</si>
  <si>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</si>
  <si>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</si>
  <si>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</si>
  <si>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</si>
  <si>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</si>
  <si>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</si>
  <si>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</si>
  <si>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</si>
  <si>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</si>
  <si>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</si>
  <si>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</si>
  <si>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</si>
  <si>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</si>
  <si>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</si>
  <si>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</si>
  <si>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</si>
  <si>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</si>
  <si>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</si>
  <si>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</si>
  <si>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</si>
  <si>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</si>
  <si>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</si>
  <si>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</si>
  <si>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</si>
  <si>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</si>
  <si>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</si>
  <si>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</si>
  <si>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</si>
  <si>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</si>
  <si>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</si>
  <si>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</si>
  <si>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</si>
  <si>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</si>
  <si>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</si>
  <si>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</si>
  <si>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</si>
  <si>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</si>
  <si>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</si>
  <si>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</si>
  <si>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</si>
  <si>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</si>
  <si>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</si>
  <si>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</si>
  <si>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</si>
  <si>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</si>
  <si>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</si>
  <si>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</si>
  <si>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</si>
  <si>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</si>
  <si>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</si>
  <si>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</si>
  <si>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</si>
  <si>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</si>
  <si>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</si>
  <si>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</si>
  <si>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</si>
  <si>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</si>
  <si>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</si>
  <si>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</si>
  <si>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</si>
  <si>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</si>
  <si>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</si>
  <si>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</si>
  <si>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</si>
  <si>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</si>
  <si>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</si>
  <si>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</si>
  <si>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</si>
  <si>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</si>
  <si>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</si>
  <si>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</si>
  <si>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</si>
  <si>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</si>
  <si>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</si>
  <si>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</si>
  <si>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</si>
  <si>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</si>
  <si>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</si>
  <si>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</si>
  <si>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</si>
  <si>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</si>
  <si>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</si>
  <si>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</si>
  <si>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</si>
  <si>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</si>
  <si>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</si>
  <si>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</si>
  <si>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</si>
  <si>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</si>
  <si>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</si>
  <si>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</si>
  <si>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</si>
  <si>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</si>
  <si>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</si>
  <si>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</si>
  <si>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</si>
  <si>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</si>
  <si>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</si>
  <si>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</si>
  <si>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</si>
  <si>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</si>
  <si>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</si>
  <si>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</si>
  <si>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</si>
  <si>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</si>
  <si>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</si>
  <si>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</si>
  <si>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</si>
  <si>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</si>
  <si>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</si>
  <si>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</si>
  <si>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</si>
  <si>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</si>
  <si>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</si>
  <si>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</si>
  <si>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</si>
  <si>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</si>
  <si>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</si>
  <si>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</si>
  <si>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</si>
  <si>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</si>
  <si>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</si>
  <si>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</si>
  <si>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</si>
  <si>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</si>
  <si>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</si>
  <si>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</si>
  <si>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</si>
  <si>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</si>
  <si>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</si>
  <si>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</si>
  <si>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</si>
  <si>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</si>
  <si>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</si>
  <si>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</si>
  <si>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</si>
  <si>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</si>
  <si>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</si>
  <si>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</si>
  <si>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</si>
  <si>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</si>
  <si>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</si>
  <si>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</si>
  <si>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</si>
  <si>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</si>
  <si>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</si>
  <si>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</si>
  <si>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</si>
  <si>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</si>
  <si>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</si>
  <si>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</si>
  <si>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</si>
  <si>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</si>
  <si>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</si>
  <si>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</si>
  <si>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</si>
  <si>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</si>
  <si>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</si>
  <si>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</si>
  <si>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</si>
  <si>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</si>
  <si>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</si>
  <si>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</si>
  <si>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</si>
  <si>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</si>
  <si>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</si>
  <si>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</si>
  <si>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</si>
  <si>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</si>
  <si>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</si>
  <si>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</si>
  <si>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</si>
  <si>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</si>
  <si>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</si>
  <si>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</si>
  <si>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</si>
  <si>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</si>
  <si>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</si>
  <si>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</si>
  <si>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</si>
  <si>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</si>
  <si>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</si>
  <si>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</si>
  <si>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</si>
  <si>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</si>
  <si>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</si>
  <si>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</si>
  <si>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</si>
  <si>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</si>
  <si>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</si>
  <si>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</si>
  <si>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</si>
  <si>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</si>
  <si>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</si>
  <si>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</si>
  <si>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</si>
  <si>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</si>
  <si>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</si>
  <si>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</si>
  <si>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</si>
  <si>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</si>
  <si>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</si>
  <si>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</si>
  <si>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</si>
  <si>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</si>
  <si>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</si>
  <si>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</si>
  <si>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</si>
  <si>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</si>
  <si>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</si>
  <si>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</si>
  <si>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</si>
  <si>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</si>
  <si>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</si>
  <si>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</si>
  <si>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</si>
  <si>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</si>
  <si>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</si>
  <si>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</si>
  <si>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</si>
  <si>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</si>
  <si>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</si>
  <si>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</si>
  <si>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</si>
  <si>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</si>
  <si>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</si>
  <si>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</si>
  <si>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</si>
  <si>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</si>
  <si>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</si>
  <si>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</si>
  <si>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</si>
  <si>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</si>
  <si>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</si>
  <si>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</si>
  <si>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</si>
  <si>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</si>
  <si>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</si>
  <si>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</si>
  <si>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</si>
  <si>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</si>
  <si>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</si>
  <si>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</si>
  <si>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</si>
  <si>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</si>
  <si>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</si>
  <si>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</si>
  <si>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</si>
  <si>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</si>
  <si>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</si>
  <si>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</si>
  <si>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</si>
  <si>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</si>
  <si>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</si>
  <si>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</si>
  <si>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</si>
  <si>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</si>
  <si>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</si>
  <si>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</si>
  <si>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</si>
  <si>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</si>
  <si>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</si>
  <si>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</si>
  <si>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</si>
  <si>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</si>
  <si>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</si>
  <si>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</si>
  <si>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</si>
  <si>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</si>
  <si>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</si>
  <si>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</si>
  <si>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</si>
  <si>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</si>
  <si>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</si>
  <si>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</si>
  <si>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</si>
  <si>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</si>
  <si>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</si>
  <si>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</si>
  <si>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</si>
  <si>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</si>
  <si>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</si>
  <si>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</si>
  <si>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</si>
  <si>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</si>
  <si>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</si>
  <si>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</si>
  <si>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</si>
  <si>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</si>
  <si>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</si>
  <si>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</si>
  <si>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</si>
  <si>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</si>
  <si>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</si>
  <si>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</si>
  <si>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</si>
  <si>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</si>
  <si>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</si>
  <si>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</si>
  <si>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</si>
  <si>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</si>
  <si>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</si>
  <si>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</si>
  <si>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</si>
  <si>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</si>
  <si>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</si>
  <si>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</si>
  <si>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</si>
  <si>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</si>
  <si>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</si>
  <si>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</si>
  <si>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</si>
  <si>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</si>
  <si>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</si>
  <si>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</si>
  <si>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</si>
  <si>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</si>
  <si>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</si>
  <si>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</si>
  <si>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</si>
  <si>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</si>
  <si>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</si>
  <si>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</si>
  <si>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</si>
  <si>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</si>
  <si>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</si>
  <si>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</si>
  <si>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</si>
  <si>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</si>
  <si>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</si>
  <si>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</si>
  <si>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</si>
  <si>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</si>
  <si>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</si>
  <si>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</si>
  <si>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</si>
  <si>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</si>
  <si>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</si>
  <si>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</si>
  <si>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</si>
  <si>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</si>
  <si>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</si>
  <si>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</si>
  <si>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</si>
  <si>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</si>
  <si>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</si>
  <si>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</si>
  <si>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</si>
  <si>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</si>
  <si>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</si>
  <si>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</si>
  <si>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</si>
  <si>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</si>
  <si>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</si>
  <si>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</si>
  <si>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</si>
  <si>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</si>
  <si>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</si>
  <si>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</si>
  <si>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</si>
  <si>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</si>
  <si>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</si>
  <si>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</si>
  <si>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</si>
  <si>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</si>
  <si>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</si>
  <si>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</si>
  <si>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</si>
  <si>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</si>
  <si>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</si>
  <si>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</si>
  <si>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</si>
  <si>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</si>
  <si>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</si>
  <si>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</si>
  <si>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</si>
  <si>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</si>
  <si>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</si>
  <si>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</si>
  <si>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</si>
  <si>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</si>
  <si>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</si>
  <si>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</si>
  <si>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</si>
  <si>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</si>
  <si>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</si>
  <si>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</si>
  <si>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</si>
  <si>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</si>
  <si>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</si>
  <si>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</si>
  <si>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</si>
  <si>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</si>
  <si>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</si>
  <si>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</si>
  <si>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</si>
  <si>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</si>
  <si>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</si>
  <si>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</si>
  <si>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</si>
  <si>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</si>
  <si>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</si>
  <si>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</si>
  <si>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</si>
  <si>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</si>
  <si>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</si>
  <si>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</si>
  <si>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</si>
  <si>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</si>
  <si>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</si>
  <si>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</si>
  <si>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</si>
  <si>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</si>
  <si>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</si>
  <si>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</si>
  <si>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</si>
  <si>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</si>
  <si>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</si>
  <si>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</si>
  <si>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</si>
  <si>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</si>
  <si>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</si>
  <si>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</si>
  <si>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</si>
  <si>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</si>
  <si>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</si>
  <si>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</si>
  <si>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</si>
  <si>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</si>
  <si>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</si>
  <si>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</si>
  <si>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</si>
  <si>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</si>
  <si>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</si>
  <si>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</si>
  <si>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</si>
  <si>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</si>
  <si>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</si>
  <si>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</si>
  <si>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</si>
  <si>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</si>
  <si>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</si>
  <si>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</si>
  <si>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</si>
  <si>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</si>
  <si>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</si>
  <si>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</si>
  <si>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</si>
  <si>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</si>
  <si>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</si>
  <si>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</si>
  <si>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</si>
  <si>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</si>
  <si>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</si>
  <si>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</si>
  <si>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</si>
  <si>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</si>
  <si>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</si>
  <si>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</si>
  <si>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</si>
  <si>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</si>
  <si>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</si>
  <si>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</si>
  <si>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</si>
  <si>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</si>
  <si>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</si>
  <si>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</si>
  <si>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</si>
  <si>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</si>
  <si>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</si>
  <si>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</si>
  <si>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</si>
  <si>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</si>
  <si>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</si>
  <si>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</si>
  <si>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</si>
  <si>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</si>
  <si>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</si>
  <si>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</si>
  <si>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</si>
  <si>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</si>
  <si>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</si>
  <si>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</si>
  <si>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</si>
  <si>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</si>
  <si>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</si>
  <si>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</si>
  <si>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</si>
  <si>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</si>
  <si>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</si>
  <si>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</si>
  <si>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</si>
  <si>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</si>
  <si>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</si>
  <si>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</si>
  <si>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</si>
  <si>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</si>
  <si>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</si>
  <si>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</si>
  <si>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</si>
  <si>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</si>
  <si>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</si>
  <si>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</si>
  <si>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</si>
  <si>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</si>
  <si>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</si>
  <si>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</si>
  <si>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</si>
  <si>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</si>
  <si>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</si>
  <si>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</si>
  <si>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</si>
  <si>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</si>
  <si>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</si>
  <si>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</si>
  <si>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</si>
  <si>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</si>
  <si>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</si>
  <si>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</si>
  <si>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</si>
  <si>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</si>
  <si>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</si>
  <si>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</si>
  <si>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</si>
  <si>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</si>
  <si>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</si>
  <si>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</si>
  <si>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</si>
  <si>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</si>
  <si>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</si>
  <si>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</si>
  <si>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</si>
  <si>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</si>
  <si>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</si>
  <si>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</si>
  <si>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</si>
  <si>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</si>
  <si>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</si>
  <si>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</si>
  <si>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</si>
  <si>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</si>
  <si>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</si>
  <si>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</si>
  <si>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</si>
  <si>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</si>
  <si>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</si>
  <si>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</si>
  <si>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</si>
  <si>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</si>
  <si>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</si>
  <si>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</si>
  <si>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</si>
  <si>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</si>
  <si>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</si>
  <si>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</si>
  <si>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</si>
  <si>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</si>
  <si>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</si>
  <si>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</si>
  <si>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</si>
  <si>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</si>
  <si>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</si>
  <si>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</si>
  <si>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</si>
  <si>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</si>
  <si>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</si>
  <si>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</si>
  <si>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</si>
  <si>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</si>
  <si>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</si>
  <si>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</si>
  <si>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</si>
  <si>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</si>
  <si>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</si>
  <si>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</si>
  <si>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</si>
  <si>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</si>
  <si>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</si>
  <si>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</si>
  <si>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</si>
  <si>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</si>
  <si>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</si>
  <si>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</si>
  <si>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</si>
  <si>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</si>
  <si>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</si>
  <si>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</si>
  <si>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</si>
  <si>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</si>
  <si>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</si>
  <si>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</si>
  <si>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</si>
  <si>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</si>
  <si>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</si>
  <si>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</si>
  <si>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</si>
  <si>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</si>
  <si>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</si>
  <si>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</si>
  <si>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</si>
  <si>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</si>
  <si>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</si>
  <si>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</si>
  <si>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</si>
  <si>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</si>
  <si>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</si>
  <si>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</si>
  <si>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</si>
  <si>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</si>
  <si>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</si>
  <si>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</si>
  <si>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</si>
  <si>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</si>
  <si>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</si>
  <si>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</si>
  <si>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</si>
  <si>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</si>
  <si>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</si>
  <si>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</si>
  <si>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</si>
  <si>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</si>
  <si>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</si>
  <si>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</si>
  <si>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</si>
  <si>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</si>
  <si>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</si>
  <si>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</si>
  <si>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</si>
  <si>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</si>
  <si>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</si>
  <si>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</si>
  <si>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</si>
  <si>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</si>
  <si>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</si>
  <si>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</si>
  <si>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</si>
  <si>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</si>
  <si>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</si>
  <si>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</si>
  <si>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</si>
  <si>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</si>
  <si>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</si>
  <si>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</si>
  <si>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</si>
  <si>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</si>
  <si>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</si>
  <si>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</si>
  <si>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</si>
  <si>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</si>
  <si>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</si>
  <si>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</si>
  <si>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</si>
  <si>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</si>
  <si>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</si>
  <si>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</si>
  <si>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</si>
  <si>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</si>
  <si>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</si>
  <si>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</si>
  <si>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</si>
  <si>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</si>
  <si>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</si>
  <si>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</si>
  <si>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</si>
  <si>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</si>
  <si>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</si>
  <si>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</si>
  <si>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</si>
  <si>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</si>
  <si>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</si>
  <si>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</si>
  <si>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</si>
  <si>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</si>
  <si>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</si>
  <si>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</si>
  <si>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</si>
  <si>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</si>
  <si>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</si>
  <si>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</si>
  <si>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</si>
  <si>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</si>
  <si>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</si>
  <si>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</si>
  <si>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</si>
  <si>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</si>
  <si>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</si>
  <si>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</si>
  <si>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</si>
  <si>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</si>
  <si>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</si>
  <si>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</si>
  <si>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</si>
  <si>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</si>
  <si>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</si>
  <si>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</si>
  <si>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</si>
  <si>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</si>
  <si>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</si>
  <si>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</si>
  <si>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</si>
  <si>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</si>
  <si>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</si>
  <si>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</si>
  <si>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</si>
  <si>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</si>
  <si>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</si>
  <si>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</si>
  <si>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</si>
  <si>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</si>
  <si>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</si>
  <si>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</si>
  <si>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</si>
  <si>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</si>
  <si>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</si>
  <si>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</si>
  <si>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</si>
  <si>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</si>
  <si>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</si>
  <si>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</si>
  <si>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</si>
  <si>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</si>
  <si>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</si>
  <si>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</si>
  <si>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</si>
  <si>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</si>
  <si>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</si>
  <si>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</si>
  <si>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</si>
  <si>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</si>
  <si>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</si>
  <si>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</si>
  <si>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</si>
  <si>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</si>
  <si>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</si>
  <si>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</si>
  <si>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</si>
  <si>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</si>
  <si>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</si>
  <si>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</si>
  <si>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</si>
  <si>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</si>
  <si>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</si>
  <si>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</si>
  <si>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</si>
  <si>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</si>
  <si>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</si>
  <si>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</si>
  <si>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</si>
  <si>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</si>
  <si>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</si>
  <si>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</si>
  <si>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</si>
  <si>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</si>
  <si>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</si>
  <si>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</si>
  <si>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</si>
  <si>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</si>
  <si>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</si>
  <si>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</si>
  <si>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</si>
  <si>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</si>
  <si>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</si>
  <si>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</si>
  <si>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</si>
  <si>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</si>
  <si>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</si>
  <si>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</si>
  <si>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</si>
  <si>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</si>
  <si>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</si>
  <si>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</si>
  <si>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</si>
  <si>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</si>
  <si>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</si>
  <si>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</si>
  <si>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</si>
  <si>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</si>
  <si>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</si>
  <si>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</si>
  <si>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</si>
  <si>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</si>
  <si>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</si>
  <si>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</si>
  <si>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</si>
  <si>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</si>
  <si>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</si>
  <si>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</si>
  <si>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</si>
  <si>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</si>
  <si>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</si>
  <si>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</si>
  <si>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</si>
  <si>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</si>
  <si>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</si>
  <si>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</si>
  <si>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</si>
  <si>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</si>
  <si>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</si>
  <si>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</si>
  <si>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</si>
  <si>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</si>
  <si>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</si>
  <si>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</si>
  <si>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</si>
  <si>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</si>
  <si>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</si>
  <si>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</si>
  <si>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</si>
  <si>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</si>
  <si>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</si>
  <si>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</si>
  <si>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</si>
  <si>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</si>
  <si>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</si>
  <si>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</si>
  <si>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</si>
  <si>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</si>
  <si>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</si>
  <si>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</si>
  <si>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</si>
  <si>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</si>
  <si>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</si>
  <si>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</si>
  <si>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</si>
  <si>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</si>
  <si>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</si>
  <si>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</si>
  <si>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</si>
  <si>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</si>
  <si>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</si>
  <si>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</si>
  <si>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</si>
  <si>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</si>
  <si>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</si>
  <si>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</si>
  <si>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</si>
  <si>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</si>
  <si>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</si>
  <si>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</si>
  <si>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</si>
  <si>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</si>
  <si>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</si>
  <si>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</si>
  <si>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</si>
  <si>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</si>
  <si>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</si>
  <si>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</si>
  <si>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</si>
  <si>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</si>
  <si>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</si>
  <si>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</si>
  <si>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</si>
  <si>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</si>
  <si>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</si>
  <si>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</si>
  <si>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</si>
  <si>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</si>
  <si>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</si>
  <si>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</si>
  <si>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</si>
  <si>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</si>
  <si>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</si>
  <si>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</si>
  <si>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</si>
  <si>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</si>
  <si>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</si>
  <si>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</si>
  <si>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</si>
  <si>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</si>
  <si>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</si>
  <si>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</si>
  <si>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</si>
  <si>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</si>
  <si>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</si>
  <si>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</si>
  <si>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</si>
  <si>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</si>
  <si>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</si>
  <si>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</si>
  <si>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</si>
  <si>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</si>
  <si>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</si>
  <si>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</si>
  <si>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</si>
  <si>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</si>
  <si>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</si>
  <si>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</si>
  <si>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</si>
  <si>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</si>
  <si>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</si>
  <si>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</si>
  <si>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</si>
  <si>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</si>
  <si>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</si>
  <si>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</si>
  <si>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</si>
  <si>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</si>
  <si>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</si>
  <si>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</si>
  <si>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</si>
  <si>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</si>
  <si>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</si>
  <si>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</si>
  <si>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</si>
  <si>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</si>
  <si>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</si>
  <si>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</si>
  <si>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</si>
  <si>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</si>
  <si>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</si>
  <si>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</si>
  <si>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</si>
  <si>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</si>
  <si>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</si>
  <si>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</si>
  <si>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</si>
  <si>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</si>
  <si>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</si>
  <si>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</si>
  <si>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</si>
  <si>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</si>
  <si>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</si>
  <si>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</si>
  <si>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</si>
  <si>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</si>
  <si>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</si>
  <si>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</si>
  <si>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</si>
  <si>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</si>
  <si>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</si>
  <si>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</si>
  <si>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</si>
  <si>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</si>
  <si>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</si>
  <si>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</si>
  <si>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</si>
  <si>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</si>
  <si>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</si>
  <si>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</si>
  <si>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</si>
  <si>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</si>
  <si>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</si>
  <si>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</si>
  <si>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</si>
  <si>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</si>
  <si>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</si>
  <si>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</si>
  <si>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</si>
  <si>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</si>
  <si>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</si>
  <si>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</si>
  <si>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</si>
  <si>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</si>
  <si>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</si>
  <si>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</si>
  <si>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</si>
  <si>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</si>
  <si>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</si>
  <si>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</si>
  <si>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</si>
  <si>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</si>
  <si>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</si>
  <si>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</si>
  <si>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</si>
  <si>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</si>
  <si>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</si>
  <si>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</si>
  <si>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</si>
  <si>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</si>
  <si>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</si>
  <si>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</si>
  <si>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</si>
  <si>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</si>
  <si>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</si>
  <si>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</si>
  <si>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</si>
  <si>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</si>
  <si>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</si>
  <si>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</si>
  <si>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</si>
  <si>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</si>
  <si>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</si>
  <si>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</si>
  <si>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</si>
  <si>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</si>
  <si>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</si>
  <si>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</si>
  <si>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</si>
  <si>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</si>
  <si>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</si>
  <si>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</si>
  <si>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</si>
  <si>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</si>
  <si>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</si>
  <si>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</si>
  <si>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</si>
  <si>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</si>
  <si>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</si>
  <si>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</si>
  <si>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</si>
  <si>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</si>
  <si>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</si>
  <si>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</si>
  <si>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</si>
  <si>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</si>
  <si>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</si>
  <si>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</si>
  <si>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</si>
  <si>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</si>
  <si>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</si>
  <si>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</si>
  <si>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</si>
  <si>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</si>
  <si>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</si>
  <si>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</si>
  <si>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</si>
  <si>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</si>
  <si>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</si>
  <si>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</si>
  <si>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</si>
  <si>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</si>
  <si>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</si>
  <si>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</si>
  <si>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</si>
  <si>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</si>
  <si>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</si>
  <si>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</si>
  <si>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</si>
  <si>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</si>
  <si>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</si>
  <si>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</si>
  <si>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</si>
  <si>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</si>
  <si>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</si>
  <si>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</si>
  <si>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</si>
  <si>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</si>
  <si>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</si>
  <si>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</si>
  <si>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</si>
  <si>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</si>
  <si>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</si>
  <si>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</si>
  <si>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</si>
  <si>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</si>
  <si>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</si>
  <si>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</si>
  <si>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</si>
  <si>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</si>
  <si>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</si>
  <si>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</si>
  <si>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</si>
  <si>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</si>
  <si>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</si>
  <si>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</si>
  <si>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</si>
  <si>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</si>
  <si>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</si>
  <si>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</si>
  <si>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</si>
  <si>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</si>
  <si>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</si>
  <si>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</si>
  <si>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</si>
  <si>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</si>
  <si>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</si>
  <si>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</si>
  <si>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</si>
  <si>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</si>
  <si>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</si>
  <si>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</si>
  <si>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</si>
  <si>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</si>
  <si>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</si>
  <si>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</si>
  <si>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</si>
  <si>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</si>
  <si>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</si>
  <si>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</si>
  <si>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</si>
  <si>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</si>
  <si>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</si>
  <si>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</si>
  <si>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</si>
  <si>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</si>
  <si>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</si>
  <si>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</si>
  <si>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</si>
  <si>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</si>
  <si>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</si>
  <si>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</si>
  <si>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</si>
  <si>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</si>
  <si>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</si>
  <si>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</si>
  <si>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</si>
  <si>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</si>
  <si>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</si>
  <si>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</si>
  <si>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</si>
  <si>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</si>
  <si>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</si>
  <si>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</si>
  <si>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</si>
  <si>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</si>
  <si>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</si>
  <si>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</si>
  <si>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</si>
  <si>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</si>
  <si>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</si>
  <si>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</si>
  <si>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</si>
  <si>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</si>
  <si>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</si>
  <si>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</si>
  <si>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</si>
  <si>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</si>
  <si>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</si>
  <si>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</si>
  <si>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</si>
  <si>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</si>
  <si>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</si>
  <si>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</si>
  <si>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</si>
  <si>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</si>
  <si>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</si>
  <si>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</si>
  <si>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</si>
  <si>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</si>
  <si>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</si>
  <si>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</si>
  <si>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</si>
  <si>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</si>
  <si>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</si>
  <si>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</si>
  <si>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</si>
  <si>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</si>
  <si>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</si>
  <si>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</si>
  <si>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</si>
  <si>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</si>
  <si>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</si>
  <si>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</si>
  <si>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</si>
  <si>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</si>
  <si>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</si>
  <si>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</si>
  <si>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</si>
  <si>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</si>
  <si>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</si>
  <si>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</si>
  <si>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</si>
  <si>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</si>
  <si>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</si>
  <si>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</si>
  <si>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</si>
  <si>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</si>
  <si>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</si>
  <si>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</si>
  <si>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</si>
  <si>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</si>
  <si>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</si>
  <si>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</si>
  <si>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</si>
  <si>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</si>
  <si>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</si>
  <si>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</si>
  <si>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</si>
  <si>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</si>
  <si>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</si>
  <si>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</si>
  <si>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</si>
  <si>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</si>
  <si>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</si>
  <si>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</si>
  <si>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</si>
  <si>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</si>
  <si>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</si>
  <si>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</si>
  <si>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</si>
  <si>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</si>
  <si>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</si>
  <si>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</si>
  <si>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</si>
  <si>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</si>
  <si>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</si>
  <si>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</si>
  <si>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</si>
  <si>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</si>
  <si>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</si>
  <si>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</si>
  <si>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</si>
  <si>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</si>
  <si>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</si>
  <si>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</si>
  <si>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</si>
  <si>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</si>
  <si>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</si>
  <si>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</si>
  <si>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</si>
  <si>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</si>
  <si>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</si>
  <si>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</si>
  <si>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</si>
  <si>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</si>
  <si>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</si>
  <si>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</si>
  <si>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</si>
  <si>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</si>
  <si>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</si>
  <si>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</si>
  <si>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</si>
  <si>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</si>
  <si>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</si>
  <si>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</si>
  <si>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</si>
  <si>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</si>
  <si>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</si>
  <si>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</si>
  <si>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</si>
  <si>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</si>
  <si>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</si>
  <si>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</si>
  <si>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</si>
  <si>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</si>
  <si>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</si>
  <si>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</si>
  <si>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</si>
  <si>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</si>
  <si>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</si>
  <si>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</si>
  <si>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</si>
  <si>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</si>
  <si>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</si>
  <si>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</si>
  <si>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</si>
  <si>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</si>
  <si>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</si>
  <si>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</si>
  <si>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</si>
  <si>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</si>
  <si>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</si>
  <si>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</si>
  <si>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</si>
  <si>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</si>
  <si>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</si>
  <si>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</si>
  <si>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</si>
  <si>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</si>
  <si>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</si>
  <si>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</si>
  <si>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</si>
  <si>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</si>
  <si>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</si>
  <si>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</si>
  <si>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</si>
  <si>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</si>
  <si>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</si>
  <si>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</si>
  <si>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</si>
  <si>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</si>
  <si>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</si>
  <si>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</si>
  <si>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</si>
  <si>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</si>
  <si>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</si>
  <si>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</si>
  <si>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</si>
  <si>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</si>
  <si>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</si>
  <si>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</si>
  <si>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</si>
  <si>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</si>
  <si>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</si>
  <si>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</si>
  <si>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</si>
  <si>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</si>
  <si>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</si>
  <si>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</si>
  <si>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</si>
  <si>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</si>
  <si>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</si>
  <si>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</si>
  <si>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</si>
  <si>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</si>
  <si>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</si>
  <si>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</si>
  <si>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</si>
  <si>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</si>
  <si>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</si>
  <si>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</si>
  <si>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</si>
  <si>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</si>
  <si>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</si>
  <si>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</si>
  <si>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</si>
  <si>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</si>
  <si>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</si>
  <si>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</si>
  <si>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</si>
  <si>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</si>
  <si>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</si>
  <si>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</si>
  <si>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</si>
  <si>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</si>
  <si>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</si>
  <si>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</si>
  <si>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</si>
  <si>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</si>
  <si>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</si>
  <si>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</si>
  <si>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</si>
  <si>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</si>
  <si>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</si>
  <si>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</si>
  <si>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</si>
  <si>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</si>
  <si>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</si>
  <si>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</si>
  <si>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</si>
  <si>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</si>
  <si>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</si>
  <si>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</si>
  <si>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</si>
  <si>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</si>
  <si>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</si>
  <si>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</si>
  <si>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</si>
  <si>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</si>
  <si>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</si>
  <si>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</si>
  <si>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</si>
  <si>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</si>
  <si>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</si>
  <si>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</si>
  <si>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</si>
  <si>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</si>
  <si>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</si>
  <si>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</si>
  <si>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</si>
  <si>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</si>
  <si>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</si>
  <si>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</si>
  <si>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</si>
  <si>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</si>
  <si>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</si>
  <si>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</si>
  <si>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</si>
  <si>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</si>
  <si>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</si>
  <si>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</si>
  <si>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</si>
  <si>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</si>
  <si>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</si>
  <si>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</si>
  <si>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</si>
  <si>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</si>
  <si>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</si>
  <si>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</si>
  <si>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</si>
  <si>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</si>
  <si>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</si>
  <si>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</si>
  <si>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</si>
  <si>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</si>
  <si>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</si>
  <si>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</si>
  <si>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</si>
  <si>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</si>
  <si>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</si>
  <si>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</si>
  <si>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</si>
  <si>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</si>
  <si>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</si>
  <si>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</si>
  <si>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</si>
  <si>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</si>
  <si>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</si>
  <si>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</si>
  <si>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</si>
  <si>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</si>
  <si>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</si>
  <si>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</si>
  <si>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</si>
  <si>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</si>
  <si>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</si>
  <si>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</si>
  <si>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</si>
  <si>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</si>
  <si>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</si>
  <si>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</si>
  <si>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</si>
  <si>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</si>
  <si>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</si>
  <si>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</si>
  <si>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</si>
  <si>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</si>
  <si>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</si>
  <si>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</si>
  <si>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</si>
  <si>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</si>
  <si>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</si>
  <si>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</si>
  <si>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</si>
  <si>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</si>
  <si>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</si>
  <si>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</si>
  <si>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</si>
  <si>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</si>
  <si>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</si>
  <si>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</si>
  <si>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</si>
  <si>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</si>
  <si>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</si>
  <si>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</si>
  <si>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</si>
  <si>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</si>
  <si>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</si>
  <si>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</si>
  <si>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</si>
  <si>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</si>
  <si>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</si>
  <si>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</si>
  <si>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</si>
  <si>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</si>
  <si>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</si>
  <si>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</si>
  <si>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</si>
  <si>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</si>
  <si>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</si>
  <si>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</si>
  <si>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</si>
  <si>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</si>
  <si>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</si>
  <si>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</si>
  <si>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</si>
  <si>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</si>
  <si>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</si>
  <si>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</si>
  <si>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</si>
  <si>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</si>
  <si>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</si>
  <si>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</si>
  <si>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</si>
  <si>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</si>
  <si>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</si>
  <si>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</si>
  <si>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</si>
  <si>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</si>
  <si>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</si>
  <si>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</si>
  <si>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</si>
  <si>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</si>
  <si>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</si>
  <si>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</si>
  <si>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</si>
  <si>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</si>
  <si>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</si>
  <si>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</si>
  <si>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</si>
  <si>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</si>
  <si>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</si>
  <si>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</si>
  <si>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</si>
  <si>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</si>
  <si>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</si>
  <si>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</si>
  <si>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</si>
  <si>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</si>
  <si>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</si>
  <si>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</si>
  <si>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</si>
  <si>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</si>
  <si>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</si>
  <si>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</si>
  <si>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</si>
  <si>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</si>
  <si>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</si>
  <si>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</si>
  <si>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</si>
  <si>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</si>
  <si>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</si>
  <si>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</si>
  <si>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</si>
  <si>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</si>
  <si>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</si>
  <si>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</si>
  <si>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</si>
  <si>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</si>
  <si>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</si>
  <si>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</si>
  <si>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</si>
  <si>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</si>
  <si>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</si>
  <si>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</si>
  <si>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</si>
  <si>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</si>
  <si>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</si>
  <si>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</si>
  <si>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</si>
  <si>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</si>
  <si>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</si>
  <si>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</si>
  <si>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</si>
  <si>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</si>
  <si>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</si>
  <si>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</si>
  <si>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</si>
  <si>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</si>
  <si>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</si>
  <si>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</si>
  <si>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</si>
  <si>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</si>
  <si>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</si>
  <si>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</si>
  <si>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</si>
  <si>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</si>
  <si>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</si>
  <si>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</si>
  <si>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</si>
  <si>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</si>
  <si>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</si>
  <si>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</si>
  <si>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</si>
  <si>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</si>
  <si>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</si>
  <si>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</si>
  <si>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</si>
  <si>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</si>
  <si>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</si>
  <si>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</si>
  <si>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</si>
  <si>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</si>
  <si>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</si>
  <si>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</si>
  <si>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</si>
  <si>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</si>
  <si>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</si>
  <si>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</si>
  <si>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</si>
  <si>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</si>
  <si>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</si>
  <si>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</si>
  <si>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</si>
  <si>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</si>
  <si>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</si>
  <si>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</si>
  <si>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</si>
  <si>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</si>
  <si>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</si>
  <si>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</si>
  <si>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</si>
  <si>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</si>
  <si>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</si>
  <si>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</si>
  <si>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</si>
  <si>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</si>
  <si>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</si>
  <si>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</si>
  <si>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</si>
  <si>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</si>
  <si>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</si>
  <si>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</si>
  <si>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</si>
  <si>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</si>
  <si>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</si>
  <si>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</si>
  <si>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</si>
  <si>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</si>
  <si>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</si>
  <si>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</si>
  <si>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</si>
  <si>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</si>
  <si>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</si>
  <si>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</si>
  <si>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</si>
  <si>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</si>
  <si>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</si>
  <si>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</si>
  <si>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</si>
  <si>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</si>
  <si>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</si>
  <si>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</si>
  <si>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</si>
  <si>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</si>
  <si>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</si>
  <si>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</si>
  <si>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</si>
  <si>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</si>
  <si>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</si>
  <si>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</si>
  <si>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</si>
  <si>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</si>
  <si>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</si>
  <si>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</si>
  <si>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</si>
  <si>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</si>
  <si>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</si>
  <si>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</si>
  <si>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</si>
  <si>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</si>
  <si>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</si>
  <si>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</si>
  <si>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</si>
  <si>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</si>
  <si>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</si>
  <si>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</si>
  <si>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</si>
  <si>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</si>
  <si>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</si>
  <si>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</si>
  <si>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</si>
  <si>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</si>
  <si>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</si>
  <si>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</si>
  <si>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</si>
  <si>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</si>
  <si>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</si>
  <si>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</si>
  <si>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</si>
  <si>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</si>
  <si>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</si>
  <si>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</si>
  <si>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</si>
  <si>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</si>
  <si>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</si>
  <si>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</si>
  <si>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</si>
  <si>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</si>
  <si>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</si>
  <si>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</si>
  <si>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</si>
  <si>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</si>
  <si>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</si>
  <si>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</si>
  <si>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</si>
  <si>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</si>
  <si>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</si>
  <si>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</si>
  <si>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</si>
  <si>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</si>
  <si>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</si>
  <si>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</si>
  <si>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</si>
  <si>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</si>
  <si>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</si>
  <si>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</si>
  <si>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</si>
  <si>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</si>
  <si>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</si>
  <si>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</si>
  <si>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</si>
  <si>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</si>
  <si>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</si>
  <si>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</si>
  <si>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</si>
  <si>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</si>
  <si>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</si>
  <si>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</si>
  <si>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</si>
  <si>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</si>
  <si>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</si>
  <si>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</si>
  <si>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</si>
  <si>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</si>
  <si>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</si>
  <si>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</si>
  <si>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</si>
  <si>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</si>
  <si>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</si>
  <si>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</si>
  <si>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</si>
  <si>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</si>
  <si>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</si>
  <si>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</si>
  <si>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</si>
  <si>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</si>
  <si>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</si>
  <si>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</si>
  <si>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</si>
  <si>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</si>
  <si>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</si>
  <si>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</si>
  <si>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</si>
  <si>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</si>
  <si>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</si>
  <si>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</si>
  <si>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</si>
  <si>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</si>
  <si>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</si>
  <si>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</si>
  <si>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</si>
  <si>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</si>
  <si>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</si>
  <si>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</si>
  <si>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</si>
  <si>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</si>
  <si>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</si>
  <si>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</si>
  <si>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</si>
  <si>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</si>
  <si>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</si>
  <si>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</si>
  <si>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</si>
  <si>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</si>
  <si>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</si>
  <si>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</si>
  <si>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</si>
  <si>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</si>
  <si>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</si>
  <si>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</si>
  <si>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</si>
  <si>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</si>
  <si>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</si>
  <si>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</si>
  <si>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</si>
  <si>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</si>
  <si>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</si>
  <si>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</si>
  <si>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</si>
  <si>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</si>
  <si>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</si>
  <si>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</si>
  <si>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</si>
  <si>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</si>
  <si>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</si>
  <si>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</si>
  <si>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</si>
  <si>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</si>
  <si>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</si>
  <si>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</si>
  <si>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</si>
  <si>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</si>
  <si>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</si>
  <si>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</si>
  <si>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</si>
  <si>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</si>
  <si>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</si>
  <si>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</si>
  <si>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</si>
  <si>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</si>
  <si>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</si>
  <si>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</si>
  <si>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</si>
  <si>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</si>
  <si>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</si>
  <si>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</si>
  <si>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</si>
  <si>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</si>
  <si>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</si>
  <si>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</si>
  <si>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</si>
  <si>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</si>
  <si>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</si>
  <si>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</si>
  <si>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</si>
  <si>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</si>
  <si>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</si>
  <si>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</si>
  <si>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</si>
  <si>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</si>
  <si>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</si>
  <si>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</si>
  <si>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</si>
  <si>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</si>
  <si>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</si>
  <si>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</si>
  <si>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</si>
  <si>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</si>
  <si>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</si>
  <si>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</si>
  <si>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</si>
  <si>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</si>
  <si>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</si>
  <si>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</si>
  <si>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</si>
  <si>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</si>
  <si>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</si>
  <si>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</si>
  <si>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</si>
  <si>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</si>
  <si>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</si>
  <si>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</si>
  <si>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</si>
  <si>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</si>
  <si>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</si>
  <si>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</si>
  <si>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</si>
  <si>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</si>
  <si>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</si>
  <si>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</si>
  <si>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</si>
  <si>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</si>
  <si>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</si>
  <si>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</si>
  <si>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</si>
  <si>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</si>
  <si>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</si>
  <si>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</si>
  <si>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</si>
  <si>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</si>
  <si>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</si>
  <si>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</si>
  <si>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</si>
  <si>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</si>
  <si>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</si>
  <si>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</si>
  <si>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</si>
  <si>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</si>
  <si>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</si>
  <si>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</si>
  <si>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</si>
  <si>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</si>
  <si>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</si>
  <si>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</si>
  <si>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</si>
  <si>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</si>
  <si>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</si>
  <si>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</si>
  <si>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</si>
  <si>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</si>
  <si>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</si>
  <si>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</si>
  <si>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</si>
  <si>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</si>
  <si>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</si>
  <si>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</si>
  <si>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</si>
  <si>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</si>
  <si>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</si>
  <si>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</si>
  <si>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</si>
  <si>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</si>
  <si>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</si>
  <si>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</si>
  <si>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</si>
  <si>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</si>
  <si>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</si>
  <si>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</si>
  <si>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</si>
  <si>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</si>
  <si>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</si>
  <si>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</si>
  <si>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</si>
  <si>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</si>
  <si>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</si>
  <si>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</si>
  <si>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</si>
  <si>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</si>
  <si>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</si>
  <si>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</si>
  <si>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</si>
  <si>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</si>
  <si>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</si>
  <si>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</si>
  <si>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</si>
  <si>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</si>
  <si>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</si>
  <si>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</si>
  <si>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</si>
  <si>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</si>
  <si>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</si>
  <si>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</si>
  <si>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</si>
  <si>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</si>
  <si>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</si>
  <si>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</si>
  <si>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</si>
  <si>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</si>
  <si>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</si>
  <si>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</si>
  <si>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</si>
  <si>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</si>
  <si>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</si>
  <si>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</si>
  <si>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</si>
  <si>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</si>
  <si>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</si>
  <si>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</si>
  <si>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</si>
  <si>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</si>
  <si>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</si>
  <si>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</si>
  <si>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</si>
  <si>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</si>
  <si>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</si>
  <si>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</si>
  <si>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</si>
  <si>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</si>
  <si>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</si>
  <si>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</si>
  <si>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</si>
  <si>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</si>
  <si>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</si>
  <si>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</si>
  <si>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</si>
  <si>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</si>
  <si>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</si>
  <si>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</si>
  <si>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</si>
  <si>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</si>
  <si>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</si>
  <si>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</si>
  <si>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</si>
  <si>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</si>
  <si>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</si>
  <si>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</si>
  <si>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</si>
  <si>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</si>
  <si>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</si>
  <si>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</si>
  <si>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</si>
  <si>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</si>
  <si>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</si>
  <si>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</si>
  <si>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</si>
  <si>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</si>
  <si>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</si>
  <si>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</si>
  <si>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</si>
  <si>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</si>
  <si>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</si>
  <si>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</si>
  <si>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</si>
  <si>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</si>
  <si>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</si>
  <si>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</si>
  <si>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</si>
  <si>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</si>
  <si>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</si>
  <si>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</si>
  <si>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</si>
  <si>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</si>
  <si>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</si>
  <si>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</si>
  <si>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</si>
  <si>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</si>
  <si>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</si>
  <si>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</si>
  <si>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</si>
  <si>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</si>
  <si>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</si>
  <si>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</si>
  <si>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</si>
  <si>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</si>
  <si>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</si>
  <si>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</si>
  <si>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</si>
  <si>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</si>
  <si>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</si>
  <si>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</si>
  <si>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</si>
  <si>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</si>
  <si>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</si>
  <si>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</si>
  <si>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</si>
  <si>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</si>
  <si>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</si>
  <si>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</si>
  <si>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</si>
  <si>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</si>
  <si>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</si>
  <si>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</si>
  <si>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</si>
  <si>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</si>
  <si>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</si>
  <si>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</si>
  <si>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</si>
  <si>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</si>
  <si>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</si>
  <si>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</si>
  <si>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</si>
  <si>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</si>
  <si>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</si>
  <si>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</si>
  <si>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</si>
  <si>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</si>
  <si>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</si>
  <si>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</si>
  <si>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</si>
  <si>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</si>
  <si>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</si>
  <si>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</si>
  <si>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</si>
  <si>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</si>
  <si>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</si>
  <si>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</si>
  <si>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</si>
  <si>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</si>
  <si>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</si>
  <si>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</si>
  <si>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</si>
  <si>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</si>
  <si>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</si>
  <si>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</si>
  <si>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</si>
  <si>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</si>
  <si>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</si>
  <si>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</si>
  <si>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</si>
  <si>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</si>
  <si>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</si>
  <si>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</si>
  <si>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</si>
  <si>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</si>
  <si>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</si>
  <si>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</si>
  <si>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</si>
  <si>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</si>
  <si>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</si>
  <si>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</si>
  <si>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</si>
  <si>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</si>
  <si>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</si>
  <si>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</si>
  <si>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</si>
  <si>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</si>
  <si>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</si>
  <si>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</si>
  <si>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</si>
  <si>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</si>
  <si>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</si>
  <si>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</si>
  <si>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</si>
  <si>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</si>
  <si>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</si>
  <si>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</si>
  <si>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</si>
  <si>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</si>
  <si>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</si>
  <si>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</si>
  <si>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</si>
  <si>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</si>
  <si>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</si>
  <si>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</si>
  <si>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</si>
  <si>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</si>
  <si>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</si>
  <si>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</si>
  <si>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</si>
  <si>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</si>
  <si>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</si>
  <si>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</si>
  <si>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</si>
  <si>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</si>
  <si>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</si>
  <si>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</si>
  <si>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</si>
  <si>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</si>
  <si>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</si>
  <si>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</si>
  <si>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</si>
  <si>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</si>
  <si>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</si>
  <si>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</si>
  <si>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</si>
  <si>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</si>
  <si>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</si>
  <si>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</si>
  <si>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</si>
  <si>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</si>
  <si>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</si>
  <si>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</si>
  <si>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</si>
  <si>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</si>
  <si>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</si>
  <si>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</si>
  <si>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</si>
  <si>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</si>
  <si>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</si>
  <si>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</si>
  <si>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</si>
  <si>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</si>
  <si>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</si>
  <si>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</si>
  <si>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</si>
  <si>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</si>
  <si>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</si>
  <si>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</si>
  <si>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</si>
  <si>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</si>
  <si>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</si>
  <si>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</si>
  <si>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</si>
  <si>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</si>
  <si>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</si>
  <si>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</si>
  <si>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</si>
  <si>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</si>
  <si>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</si>
  <si>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</si>
  <si>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</si>
  <si>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</si>
  <si>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</si>
  <si>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</si>
  <si>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</si>
  <si>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</si>
  <si>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</si>
  <si>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</si>
  <si>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</si>
  <si>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</si>
  <si>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</si>
  <si>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</si>
  <si>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</si>
  <si>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</si>
  <si>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</si>
  <si>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</si>
  <si>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</si>
  <si>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</si>
  <si>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</si>
  <si>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</si>
  <si>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</si>
  <si>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</si>
  <si>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</si>
  <si>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</si>
  <si>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</si>
  <si>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</si>
  <si>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</si>
  <si>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</si>
  <si>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</si>
  <si>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</si>
  <si>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</si>
  <si>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</si>
  <si>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</si>
  <si>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</si>
  <si>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</si>
  <si>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</si>
  <si>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</si>
  <si>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</si>
  <si>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</si>
  <si>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</si>
  <si>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</si>
  <si>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</si>
  <si>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</si>
  <si>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</si>
  <si>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</si>
  <si>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</si>
  <si>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</si>
  <si>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</si>
  <si>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</si>
  <si>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</si>
  <si>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</si>
  <si>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</si>
  <si>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</si>
  <si>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</si>
  <si>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</si>
  <si>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</si>
  <si>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</si>
  <si>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</si>
  <si>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</si>
  <si>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</si>
  <si>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</si>
  <si>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</si>
  <si>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</si>
  <si>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</si>
  <si>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</si>
  <si>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</si>
  <si>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</si>
  <si>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</si>
  <si>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</si>
  <si>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</si>
  <si>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</si>
  <si>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</si>
  <si>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</si>
  <si>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</si>
  <si>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</si>
  <si>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</si>
  <si>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</si>
  <si>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</si>
  <si>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</si>
  <si>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</si>
  <si>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</si>
  <si>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</si>
  <si>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</si>
  <si>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</si>
  <si>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</si>
  <si>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</si>
  <si>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</si>
  <si>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</si>
  <si>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</si>
  <si>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</si>
  <si>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</si>
  <si>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</si>
  <si>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</si>
  <si>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</si>
  <si>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</si>
  <si>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</si>
  <si>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</si>
  <si>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</si>
  <si>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</si>
  <si>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</si>
  <si>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</si>
  <si>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</si>
  <si>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</si>
  <si>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</si>
  <si>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</si>
  <si>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</si>
  <si>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</si>
  <si>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</si>
  <si>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</si>
  <si>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</si>
  <si>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</si>
  <si>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</si>
  <si>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</si>
  <si>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</si>
  <si>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</si>
  <si>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</si>
  <si>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</si>
  <si>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</si>
  <si>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</si>
  <si>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</si>
  <si>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</si>
  <si>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</si>
  <si>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</si>
  <si>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</si>
  <si>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</si>
  <si>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</si>
  <si>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</si>
  <si>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</si>
  <si>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</si>
  <si>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</si>
  <si>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</si>
  <si>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</si>
  <si>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</si>
  <si>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</si>
  <si>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</si>
  <si>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</si>
  <si>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</si>
  <si>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</si>
  <si>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</si>
  <si>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</si>
  <si>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</si>
  <si>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</si>
  <si>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</si>
  <si>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</si>
  <si>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</si>
  <si>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</si>
  <si>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</si>
  <si>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</si>
  <si>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</si>
  <si>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</si>
  <si>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</si>
  <si>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</si>
  <si>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</si>
  <si>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</si>
  <si>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</si>
  <si>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</si>
  <si>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</si>
  <si>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</si>
  <si>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</si>
  <si>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</si>
  <si>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</si>
  <si>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</si>
  <si>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</si>
  <si>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</si>
  <si>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</si>
  <si>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</si>
  <si>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</si>
  <si>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</si>
  <si>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</si>
  <si>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</si>
  <si>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</si>
  <si>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</si>
  <si>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</si>
  <si>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</si>
  <si>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</si>
  <si>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</si>
  <si>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</si>
  <si>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</si>
  <si>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</si>
  <si>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</si>
  <si>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</si>
  <si>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</si>
  <si>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</si>
  <si>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</si>
  <si>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</si>
  <si>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</si>
  <si>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</si>
  <si>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</si>
  <si>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</si>
  <si>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</si>
  <si>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</si>
  <si>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</si>
  <si>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</si>
  <si>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</si>
  <si>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</si>
  <si>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</si>
  <si>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</si>
  <si>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</si>
  <si>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</si>
  <si>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</si>
  <si>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</si>
  <si>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</si>
  <si>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</si>
  <si>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</si>
  <si>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</si>
  <si>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</si>
  <si>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</si>
  <si>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</si>
  <si>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</si>
  <si>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</si>
  <si>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</si>
  <si>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</si>
  <si>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</si>
  <si>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</si>
  <si>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</si>
  <si>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</si>
  <si>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</si>
  <si>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</si>
  <si>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</si>
  <si>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</si>
  <si>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</si>
  <si>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</si>
  <si>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</si>
  <si>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</si>
  <si>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</si>
  <si>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</si>
  <si>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</si>
  <si>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</si>
  <si>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</si>
  <si>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</si>
  <si>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</si>
  <si>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</si>
  <si>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</si>
  <si>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</si>
  <si>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</si>
  <si>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</si>
  <si>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</si>
  <si>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</si>
  <si>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</si>
  <si>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</si>
  <si>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</si>
  <si>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</si>
  <si>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</si>
  <si>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</si>
  <si>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</si>
  <si>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</si>
  <si>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</si>
  <si>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</si>
  <si>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</si>
  <si>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</si>
  <si>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</si>
  <si>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</si>
  <si>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</si>
  <si>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</si>
  <si>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</si>
  <si>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</si>
  <si>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</si>
  <si>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</si>
  <si>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</si>
  <si>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</si>
  <si>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</si>
  <si>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</si>
  <si>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</si>
  <si>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</si>
  <si>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</si>
  <si>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</si>
  <si>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</si>
  <si>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</si>
  <si>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</si>
  <si>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</si>
  <si>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</si>
  <si>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</si>
  <si>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</si>
  <si>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</si>
  <si>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</si>
  <si>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</si>
  <si>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</si>
  <si>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</si>
  <si>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</si>
  <si>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</si>
  <si>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</si>
  <si>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</si>
  <si>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</si>
  <si>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</si>
  <si>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</si>
  <si>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</si>
  <si>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</si>
  <si>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</si>
  <si>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</si>
  <si>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</si>
  <si>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</si>
  <si>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</si>
  <si>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</si>
  <si>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</si>
  <si>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</si>
  <si>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</si>
  <si>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</si>
  <si>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</si>
  <si>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</si>
  <si>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</si>
  <si>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</si>
  <si>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</si>
  <si>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</si>
  <si>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</si>
  <si>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</si>
  <si>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</si>
  <si>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</si>
  <si>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</si>
  <si>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</si>
  <si>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</si>
  <si>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</si>
  <si>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</si>
  <si>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</si>
  <si>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</si>
  <si>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</si>
  <si>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</si>
  <si>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</si>
  <si>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</si>
  <si>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</si>
  <si>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</si>
  <si>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</si>
  <si>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</si>
  <si>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</si>
  <si>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</si>
  <si>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</si>
  <si>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</si>
  <si>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</si>
  <si>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</si>
  <si>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</si>
  <si>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</si>
  <si>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</si>
  <si>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</si>
  <si>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</si>
  <si>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</si>
  <si>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</si>
  <si>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</si>
  <si>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</si>
  <si>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</si>
  <si>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</si>
  <si>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</si>
  <si>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</si>
  <si>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</si>
  <si>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</si>
  <si>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</si>
  <si>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</si>
  <si>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</si>
  <si>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</si>
  <si>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</si>
  <si>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</si>
  <si>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</si>
  <si>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</si>
  <si>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</si>
  <si>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</si>
  <si>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</si>
  <si>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</si>
  <si>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</si>
  <si>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</si>
  <si>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</si>
  <si>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</si>
  <si>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</si>
  <si>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</si>
  <si>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</si>
  <si>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</si>
  <si>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</si>
  <si>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</si>
  <si>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</si>
  <si>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</si>
  <si>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</si>
  <si>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</si>
  <si>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</si>
  <si>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</si>
  <si>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</si>
  <si>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</si>
  <si>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</si>
  <si>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</si>
  <si>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</si>
  <si>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</si>
  <si>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</si>
  <si>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</si>
  <si>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</si>
  <si>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</si>
  <si>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</si>
  <si>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</si>
  <si>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</si>
  <si>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</si>
  <si>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</si>
  <si>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</si>
  <si>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</si>
  <si>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</si>
  <si>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</si>
  <si>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</si>
  <si>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</si>
  <si>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</si>
  <si>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</si>
  <si>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</si>
  <si>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</si>
  <si>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</si>
  <si>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</si>
  <si>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</si>
  <si>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</si>
  <si>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</si>
  <si>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</si>
  <si>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</si>
  <si>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</si>
  <si>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</si>
  <si>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</si>
  <si>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</si>
  <si>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</si>
  <si>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</si>
  <si>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</si>
  <si>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</si>
  <si>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</si>
  <si>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</si>
  <si>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</si>
  <si>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</si>
  <si>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</si>
  <si>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</si>
  <si>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</si>
  <si>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</si>
  <si>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</si>
  <si>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</si>
  <si>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</si>
  <si>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</si>
  <si>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</si>
  <si>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</si>
  <si>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</si>
  <si>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</si>
  <si>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</si>
  <si>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</si>
  <si>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</si>
  <si>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</si>
  <si>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</si>
  <si>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</si>
  <si>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</si>
  <si>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</si>
  <si>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</si>
  <si>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</si>
  <si>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</si>
  <si>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</si>
  <si>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</si>
  <si>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</si>
  <si>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</si>
  <si>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</si>
  <si>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</si>
  <si>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</si>
  <si>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</si>
  <si>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</si>
  <si>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</si>
  <si>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</si>
  <si>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</si>
  <si>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</si>
  <si>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</si>
  <si>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</si>
  <si>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</si>
  <si>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</si>
  <si>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</si>
  <si>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</si>
  <si>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</si>
  <si>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</si>
  <si>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</si>
  <si>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</si>
  <si>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</si>
  <si>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</si>
  <si>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</si>
  <si>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</si>
  <si>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</si>
  <si>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</si>
  <si>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</si>
  <si>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</si>
  <si>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</si>
  <si>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</si>
  <si>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</si>
  <si>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</si>
  <si>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</si>
  <si>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</si>
  <si>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</si>
  <si>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</si>
  <si>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</si>
  <si>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</si>
  <si>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</si>
  <si>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</si>
  <si>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</si>
  <si>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</si>
  <si>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</si>
  <si>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</si>
  <si>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</si>
  <si>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</si>
  <si>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</si>
  <si>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</si>
  <si>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</si>
  <si>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</si>
  <si>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</si>
  <si>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</si>
  <si>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</si>
  <si>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</si>
  <si>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</si>
  <si>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</si>
  <si>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</si>
  <si>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</si>
  <si>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</si>
  <si>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</si>
  <si>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</si>
  <si>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</si>
  <si>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</si>
  <si>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</si>
  <si>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</si>
  <si>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</si>
  <si>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</si>
  <si>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</si>
  <si>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</si>
  <si>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</si>
  <si>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</si>
  <si>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</si>
  <si>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</si>
  <si>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</si>
  <si>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</si>
  <si>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</si>
  <si>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</si>
  <si>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</si>
  <si>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</si>
  <si>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</si>
  <si>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</si>
  <si>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</si>
  <si>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</si>
  <si>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</si>
  <si>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</si>
  <si>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</si>
  <si>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</si>
  <si>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</si>
  <si>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</si>
  <si>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</si>
  <si>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</si>
  <si>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</si>
  <si>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</si>
  <si>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</si>
  <si>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</si>
  <si>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</si>
  <si>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</si>
  <si>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</si>
  <si>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</si>
  <si>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</si>
  <si>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</si>
  <si>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</si>
  <si>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</si>
  <si>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</si>
  <si>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</si>
  <si>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</si>
  <si>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</si>
  <si>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</si>
  <si>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</si>
  <si>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</si>
  <si>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</si>
  <si>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</si>
  <si>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</si>
  <si>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</si>
  <si>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</si>
  <si>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</si>
  <si>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</si>
  <si>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</si>
  <si>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</si>
  <si>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</si>
  <si>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</si>
  <si>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</si>
  <si>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</si>
  <si>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</si>
  <si>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</si>
  <si>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</si>
  <si>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</si>
  <si>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</si>
  <si>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</si>
  <si>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</si>
  <si>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</si>
  <si>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</si>
  <si>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</si>
  <si>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</si>
  <si>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</si>
  <si>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</si>
  <si>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</si>
  <si>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</si>
  <si>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</si>
  <si>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</si>
  <si>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</si>
  <si>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</si>
  <si>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</si>
  <si>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</si>
  <si>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</si>
  <si>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</si>
  <si>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</si>
  <si>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</si>
  <si>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</si>
  <si>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</si>
  <si>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</si>
  <si>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</si>
  <si>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</si>
  <si>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</si>
  <si>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</si>
  <si>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</si>
  <si>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</si>
  <si>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</si>
  <si>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</si>
  <si>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</si>
  <si>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</si>
  <si>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</si>
  <si>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</si>
  <si>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</si>
  <si>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</si>
  <si>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</si>
  <si>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</si>
  <si>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</si>
  <si>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</si>
  <si>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</si>
  <si>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</si>
  <si>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</si>
  <si>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</si>
  <si>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</si>
  <si>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</si>
  <si>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</si>
  <si>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</si>
  <si>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</si>
  <si>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</si>
  <si>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</si>
  <si>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</si>
  <si>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</si>
  <si>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</si>
  <si>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</si>
  <si>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</si>
  <si>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</si>
  <si>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</si>
  <si>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</si>
  <si>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</si>
  <si>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</si>
  <si>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</si>
  <si>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</si>
  <si>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</si>
  <si>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</si>
  <si>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</si>
  <si>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</si>
  <si>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</si>
  <si>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</si>
  <si>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</si>
  <si>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</si>
  <si>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</si>
  <si>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</si>
  <si>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</si>
  <si>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</si>
  <si>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</si>
  <si>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</si>
  <si>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</si>
  <si>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</si>
  <si>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</si>
  <si>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</si>
  <si>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</si>
  <si>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</si>
  <si>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</si>
  <si>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</si>
  <si>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</si>
  <si>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</si>
  <si>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</si>
  <si>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</si>
  <si>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</si>
  <si>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</si>
  <si>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</si>
  <si>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</si>
  <si>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</si>
  <si>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</si>
  <si>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</si>
  <si>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</si>
  <si>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</si>
  <si>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</si>
  <si>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</si>
  <si>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</si>
  <si>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</si>
  <si>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</si>
  <si>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</si>
  <si>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</si>
  <si>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</si>
  <si>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</si>
  <si>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</si>
  <si>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</si>
  <si>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</si>
  <si>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</si>
  <si>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</si>
  <si>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</si>
  <si>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</si>
  <si>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</si>
  <si>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</si>
  <si>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</si>
  <si>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</si>
  <si>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</si>
  <si>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</si>
  <si>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</si>
  <si>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</si>
  <si>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</si>
  <si>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</si>
  <si>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</si>
  <si>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</si>
  <si>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</si>
  <si>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</si>
  <si>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</si>
  <si>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</si>
  <si>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</si>
  <si>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</si>
  <si>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</si>
  <si>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</si>
  <si>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</si>
  <si>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</si>
  <si>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</si>
  <si>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</si>
  <si>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</si>
  <si>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</si>
  <si>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</si>
  <si>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</si>
  <si>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</si>
  <si>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</si>
  <si>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</si>
  <si>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</si>
  <si>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</si>
  <si>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</si>
  <si>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</si>
  <si>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</si>
  <si>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</si>
  <si>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</si>
  <si>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</si>
  <si>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</si>
  <si>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</si>
  <si>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</si>
  <si>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</si>
  <si>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</si>
  <si>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</si>
  <si>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</si>
  <si>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</si>
  <si>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</si>
  <si>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</si>
  <si>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</si>
  <si>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</si>
  <si>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</si>
  <si>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</si>
  <si>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</si>
  <si>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</si>
  <si>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</si>
  <si>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</si>
  <si>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</si>
  <si>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</si>
  <si>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</si>
  <si>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</si>
  <si>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</si>
  <si>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</si>
  <si>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</si>
  <si>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</si>
  <si>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</si>
  <si>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</si>
  <si>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</si>
  <si>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</si>
  <si>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</si>
  <si>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</si>
  <si>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</si>
  <si>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</si>
  <si>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</si>
  <si>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</si>
  <si>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</si>
  <si>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</si>
  <si>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</si>
  <si>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</si>
  <si>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</si>
  <si>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</si>
  <si>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</si>
  <si>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</si>
  <si>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</si>
  <si>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</si>
  <si>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</si>
  <si>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</si>
  <si>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</si>
  <si>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</si>
  <si>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</si>
  <si>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</si>
  <si>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</si>
  <si>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</si>
  <si>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</si>
  <si>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</si>
  <si>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</si>
  <si>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</si>
  <si>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</si>
  <si>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</si>
  <si>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</si>
  <si>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</si>
  <si>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</si>
  <si>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</si>
  <si>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</si>
  <si>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</si>
  <si>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</si>
  <si>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</si>
  <si>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</si>
  <si>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</si>
  <si>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</si>
  <si>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</si>
  <si>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</si>
  <si>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</si>
  <si>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</si>
  <si>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</si>
  <si>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</si>
  <si>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</si>
  <si>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</si>
  <si>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</si>
  <si>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</si>
  <si>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</si>
  <si>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</si>
  <si>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</si>
  <si>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</si>
  <si>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</si>
  <si>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</si>
  <si>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</si>
  <si>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</si>
  <si>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</si>
  <si>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</si>
  <si>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</si>
  <si>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</si>
  <si>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</si>
  <si>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</si>
  <si>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</si>
  <si>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</si>
  <si>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</si>
  <si>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</si>
  <si>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</si>
  <si>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</si>
  <si>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</si>
  <si>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</si>
  <si>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</si>
  <si>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</si>
  <si>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</si>
  <si>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</si>
  <si>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</si>
  <si>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</si>
  <si>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</si>
  <si>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</si>
  <si>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</si>
  <si>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</si>
  <si>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</si>
  <si>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</si>
  <si>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</si>
  <si>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</si>
  <si>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</si>
  <si>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</si>
  <si>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</si>
  <si>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</si>
  <si>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</si>
  <si>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</si>
  <si>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</si>
  <si>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</si>
  <si>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</si>
  <si>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</si>
  <si>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</si>
  <si>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</si>
  <si>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</si>
  <si>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</si>
  <si>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</si>
  <si>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</si>
  <si>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</si>
  <si>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</si>
  <si>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</si>
  <si>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</si>
  <si>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</si>
  <si>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</si>
  <si>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</si>
  <si>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</si>
  <si>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</si>
  <si>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</si>
  <si>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</si>
  <si>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</si>
  <si>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</si>
  <si>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</si>
  <si>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</si>
  <si>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</si>
  <si>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</si>
  <si>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</si>
  <si>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</si>
  <si>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</si>
  <si>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</si>
  <si>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</si>
  <si>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</si>
  <si>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</si>
  <si>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</si>
  <si>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</si>
  <si>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</si>
  <si>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</si>
  <si>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</si>
  <si>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</si>
  <si>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</si>
  <si>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</si>
  <si>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</si>
  <si>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</si>
  <si>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</si>
  <si>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</si>
  <si>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</si>
  <si>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</si>
  <si>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</si>
  <si>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</si>
  <si>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</si>
  <si>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</si>
  <si>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</si>
  <si>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</si>
  <si>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</si>
  <si>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</si>
  <si>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</si>
  <si>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</si>
  <si>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</si>
  <si>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</si>
  <si>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</si>
  <si>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</si>
  <si>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</si>
  <si>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</si>
  <si>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</si>
  <si>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</si>
  <si>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</si>
  <si>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</si>
  <si>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</si>
  <si>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</si>
  <si>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</si>
  <si>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</si>
  <si>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</si>
  <si>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</si>
  <si>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</si>
  <si>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</si>
  <si>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</si>
  <si>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</si>
  <si>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</si>
  <si>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</si>
  <si>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</si>
  <si>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</si>
  <si>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</si>
  <si>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</si>
  <si>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</si>
  <si>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</si>
  <si>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</si>
  <si>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</si>
  <si>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</si>
  <si>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</si>
  <si>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</si>
  <si>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</si>
  <si>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</si>
  <si>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</si>
  <si>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</si>
  <si>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</si>
  <si>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</si>
  <si>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</si>
  <si>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</si>
  <si>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</si>
  <si>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</si>
  <si>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</si>
  <si>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</si>
  <si>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</si>
  <si>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</si>
  <si>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</si>
  <si>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</si>
  <si>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</si>
  <si>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</si>
  <si>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</si>
  <si>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</si>
  <si>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</si>
  <si>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</si>
  <si>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</si>
  <si>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</si>
  <si>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</si>
  <si>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</si>
  <si>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</si>
  <si>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</si>
  <si>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</si>
  <si>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</si>
  <si>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</si>
  <si>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</si>
  <si>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</si>
  <si>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</si>
  <si>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</si>
  <si>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</si>
  <si>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</si>
  <si>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</si>
  <si>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</si>
  <si>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</si>
  <si>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</si>
  <si>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</si>
  <si>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</si>
  <si>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</si>
  <si>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</si>
  <si>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</si>
  <si>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</si>
  <si>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</si>
  <si>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</si>
  <si>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</si>
  <si>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</si>
  <si>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</si>
  <si>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</si>
  <si>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</si>
  <si>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</si>
  <si>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</si>
  <si>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</si>
  <si>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</si>
  <si>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</si>
  <si>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</si>
  <si>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</si>
  <si>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</si>
  <si>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</si>
  <si>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</si>
  <si>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</si>
  <si>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</si>
  <si>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</si>
  <si>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</si>
  <si>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</si>
  <si>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</si>
  <si>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</si>
  <si>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</si>
  <si>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</si>
  <si>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</si>
  <si>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</si>
  <si>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</si>
  <si>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</si>
  <si>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</si>
  <si>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</si>
  <si>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</si>
  <si>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</si>
  <si>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</si>
  <si>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</si>
  <si>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</si>
  <si>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</si>
  <si>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</si>
  <si>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</si>
  <si>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</si>
  <si>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</si>
  <si>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</si>
  <si>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</si>
  <si>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</si>
  <si>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</si>
  <si>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</si>
  <si>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</si>
  <si>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</si>
  <si>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</si>
  <si>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</si>
  <si>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</si>
  <si>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</si>
  <si>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</si>
  <si>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</si>
  <si>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</si>
  <si>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</si>
  <si>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</si>
  <si>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</si>
  <si>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</si>
  <si>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</si>
  <si>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</si>
  <si>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</si>
  <si>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</si>
  <si>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</si>
  <si>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</si>
  <si>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</si>
  <si>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</si>
  <si>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</si>
  <si>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</si>
  <si>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</si>
  <si>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</si>
  <si>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</si>
  <si>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</si>
  <si>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</si>
  <si>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</si>
  <si>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</si>
  <si>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</si>
  <si>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</si>
  <si>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</si>
  <si>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</si>
  <si>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</si>
  <si>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</si>
  <si>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</si>
  <si>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</si>
  <si>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</si>
  <si>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</si>
  <si>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</si>
  <si>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</si>
  <si>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</si>
  <si>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</si>
  <si>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</si>
  <si>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</si>
  <si>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</si>
  <si>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</si>
  <si>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</si>
  <si>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</si>
  <si>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</si>
  <si>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</si>
  <si>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</si>
  <si>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</si>
  <si>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</si>
  <si>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</si>
  <si>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</si>
  <si>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</si>
  <si>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</si>
  <si>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</si>
  <si>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</si>
  <si>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</si>
  <si>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</si>
  <si>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</si>
  <si>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</si>
  <si>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</si>
  <si>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</si>
  <si>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</si>
  <si>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</si>
  <si>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</si>
  <si>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</si>
  <si>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</si>
  <si>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</si>
  <si>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</si>
  <si>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</si>
  <si>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</si>
  <si>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</si>
  <si>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</si>
  <si>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</si>
  <si>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</si>
  <si>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</si>
  <si>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</si>
  <si>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</si>
  <si>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</si>
  <si>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</si>
  <si>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</si>
  <si>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</si>
  <si>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</si>
  <si>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</si>
  <si>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</si>
  <si>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</si>
  <si>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</si>
  <si>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</si>
  <si>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</si>
  <si>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</si>
  <si>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</si>
  <si>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</si>
  <si>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</si>
  <si>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</si>
  <si>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</si>
  <si>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</si>
  <si>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</si>
  <si>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</si>
  <si>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</si>
  <si>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</si>
  <si>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</si>
  <si>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</si>
  <si>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</si>
  <si>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</si>
  <si>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</si>
  <si>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</si>
  <si>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</si>
  <si>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</si>
  <si>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</si>
  <si>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</si>
  <si>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</si>
  <si>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</si>
  <si>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</si>
  <si>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</si>
  <si>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</si>
  <si>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</si>
  <si>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</si>
  <si>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</si>
  <si>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</si>
  <si>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</si>
  <si>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</si>
  <si>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</si>
  <si>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</si>
  <si>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</si>
  <si>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</si>
  <si>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</si>
  <si>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</si>
  <si>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</si>
  <si>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</si>
  <si>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</si>
  <si>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</si>
  <si>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</si>
  <si>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</si>
  <si>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</si>
  <si>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</si>
  <si>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</si>
  <si>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</si>
  <si>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</si>
  <si>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</si>
  <si>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</si>
  <si>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</si>
  <si>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</si>
  <si>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</si>
  <si>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</si>
  <si>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</si>
  <si>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</si>
  <si>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</si>
  <si>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</si>
  <si>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</si>
  <si>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</si>
  <si>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</si>
  <si>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</si>
  <si>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</si>
  <si>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</si>
  <si>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</si>
  <si>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</si>
  <si>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</si>
  <si>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</si>
  <si>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</si>
  <si>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</si>
  <si>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</si>
  <si>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</si>
  <si>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</si>
  <si>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</si>
  <si>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</si>
  <si>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</si>
  <si>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</si>
  <si>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</si>
  <si>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</si>
  <si>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</si>
  <si>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</si>
  <si>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</si>
  <si>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</si>
  <si>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</si>
  <si>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</si>
  <si>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</si>
  <si>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</si>
  <si>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</si>
  <si>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</si>
  <si>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</si>
  <si>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</si>
  <si>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</si>
  <si>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</si>
  <si>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</si>
  <si>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</si>
  <si>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</si>
  <si>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</si>
  <si>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</si>
  <si>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</si>
  <si>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</si>
  <si>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</si>
  <si>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</si>
  <si>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</si>
  <si>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</si>
  <si>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</si>
  <si>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</si>
  <si>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</si>
  <si>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</si>
  <si>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</si>
  <si>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</si>
  <si>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</si>
  <si>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</si>
  <si>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</si>
  <si>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</si>
  <si>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</si>
  <si>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</si>
  <si>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</si>
  <si>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</si>
  <si>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</si>
  <si>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</si>
  <si>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</si>
  <si>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</si>
  <si>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</si>
  <si>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</si>
  <si>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</si>
  <si>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</si>
  <si>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</si>
  <si>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</si>
  <si>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</si>
  <si>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</si>
  <si>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</si>
  <si>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</si>
  <si>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</si>
  <si>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</si>
  <si>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</si>
  <si>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</si>
  <si>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</si>
  <si>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</si>
  <si>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</si>
  <si>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</si>
  <si>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</si>
  <si>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</si>
  <si>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</si>
  <si>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</si>
  <si>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</si>
  <si>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</si>
  <si>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</si>
  <si>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</si>
  <si>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</si>
  <si>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</si>
  <si>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</si>
  <si>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</si>
  <si>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</si>
  <si>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</si>
  <si>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</si>
  <si>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</si>
  <si>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</si>
  <si>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</si>
  <si>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</si>
  <si>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</si>
  <si>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</si>
  <si>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</si>
  <si>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</si>
  <si>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</si>
  <si>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</si>
  <si>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</si>
  <si>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</si>
  <si>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</si>
  <si>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</si>
  <si>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</si>
  <si>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</si>
  <si>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</si>
  <si>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</si>
  <si>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</si>
  <si>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</si>
  <si>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</si>
  <si>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</si>
  <si>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</si>
  <si>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</si>
  <si>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</si>
  <si>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</si>
  <si>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</si>
  <si>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</si>
  <si>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</si>
  <si>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</si>
  <si>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</si>
  <si>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</si>
  <si>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</si>
  <si>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</si>
  <si>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</si>
  <si>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</si>
  <si>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</si>
  <si>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</si>
  <si>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</si>
  <si>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</si>
  <si>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</si>
  <si>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</si>
  <si>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</si>
  <si>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</si>
  <si>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</si>
  <si>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</si>
  <si>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</si>
  <si>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</si>
  <si>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</si>
  <si>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</si>
  <si>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</si>
  <si>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</si>
  <si>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</si>
  <si>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</si>
  <si>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</si>
  <si>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</si>
  <si>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</si>
  <si>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</si>
  <si>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</si>
  <si>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</si>
  <si>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</si>
  <si>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</si>
  <si>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</si>
  <si>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</si>
  <si>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</si>
  <si>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</si>
  <si>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</si>
  <si>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</si>
  <si>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</si>
  <si>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</si>
  <si>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</si>
  <si>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</si>
  <si>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</si>
  <si>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</si>
  <si>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</si>
  <si>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</si>
  <si>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</si>
  <si>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</si>
  <si>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</si>
  <si>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</si>
  <si>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</si>
  <si>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</si>
  <si>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</si>
  <si>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</si>
  <si>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</si>
  <si>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</si>
  <si>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</si>
  <si>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</si>
  <si>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</si>
  <si>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</si>
  <si>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</si>
  <si>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</si>
  <si>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</si>
  <si>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</si>
  <si>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</si>
  <si>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</si>
  <si>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</si>
  <si>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</si>
  <si>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</si>
  <si>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</si>
  <si>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</si>
  <si>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</si>
  <si>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</si>
  <si>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</si>
  <si>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</si>
  <si>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</si>
  <si>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</si>
  <si>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</si>
  <si>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</si>
  <si>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</si>
  <si>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</si>
  <si>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</si>
  <si>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</si>
  <si>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</si>
  <si>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</si>
  <si>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</si>
  <si>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</si>
  <si>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</si>
  <si>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</si>
  <si>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</si>
  <si>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</si>
  <si>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</si>
  <si>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</si>
  <si>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</si>
  <si>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</si>
  <si>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</si>
  <si>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</si>
  <si>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</si>
  <si>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</si>
  <si>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</si>
  <si>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</si>
  <si>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</si>
  <si>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</si>
  <si>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</si>
  <si>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</si>
  <si>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</si>
  <si>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</si>
  <si>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</si>
  <si>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</si>
  <si>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</si>
  <si>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</si>
  <si>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</si>
  <si>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</si>
  <si>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</si>
  <si>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</si>
  <si>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</si>
  <si>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</si>
  <si>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</si>
  <si>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</si>
  <si>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</si>
  <si>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</si>
  <si>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</si>
  <si>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</si>
  <si>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</si>
  <si>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</si>
  <si>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</si>
  <si>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</si>
  <si>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</si>
  <si>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</si>
  <si>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</si>
  <si>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</si>
  <si>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</si>
  <si>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</si>
  <si>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</si>
  <si>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</si>
  <si>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</si>
  <si>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</si>
  <si>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</si>
  <si>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</si>
  <si>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</si>
  <si>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</si>
  <si>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</si>
  <si>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</si>
  <si>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</si>
  <si>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</si>
  <si>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</si>
  <si>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</si>
  <si>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</si>
  <si>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</si>
  <si>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</si>
  <si>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</si>
  <si>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</si>
  <si>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</si>
  <si>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</si>
  <si>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</si>
  <si>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</si>
  <si>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</si>
  <si>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</si>
  <si>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</si>
  <si>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</si>
  <si>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</si>
  <si>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</si>
  <si>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</si>
  <si>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</si>
  <si>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</si>
  <si>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</si>
  <si>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</si>
  <si>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</si>
  <si>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</si>
  <si>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</si>
  <si>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</si>
  <si>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</si>
  <si>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</si>
  <si>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</si>
  <si>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</si>
  <si>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</si>
  <si>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</si>
  <si>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</si>
  <si>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</si>
  <si>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</si>
  <si>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</si>
  <si>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</si>
  <si>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</si>
  <si>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</si>
  <si>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</si>
  <si>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</si>
  <si>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</si>
  <si>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</si>
  <si>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</si>
  <si>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</si>
  <si>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</si>
  <si>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</si>
  <si>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</si>
  <si>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</si>
  <si>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</si>
  <si>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</si>
  <si>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</si>
  <si>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</si>
  <si>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</si>
  <si>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</si>
  <si>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</si>
  <si>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</si>
  <si>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</si>
  <si>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</si>
  <si>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</si>
  <si>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</si>
  <si>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</si>
  <si>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</si>
  <si>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</si>
  <si>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</si>
  <si>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</si>
  <si>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</si>
  <si>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</si>
  <si>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</si>
  <si>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</si>
  <si>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</si>
  <si>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</si>
  <si>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</si>
  <si>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</si>
  <si>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</si>
  <si>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</si>
  <si>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</si>
  <si>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</si>
  <si>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</si>
  <si>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</si>
  <si>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</si>
  <si>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</si>
  <si>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</si>
  <si>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</si>
  <si>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</si>
  <si>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</si>
  <si>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</si>
  <si>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</si>
  <si>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</si>
  <si>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</si>
  <si>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</si>
  <si>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</si>
  <si>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</si>
  <si>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</si>
  <si>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</si>
  <si>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</si>
  <si>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</si>
  <si>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</si>
  <si>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</si>
  <si>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</si>
  <si>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</si>
  <si>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</si>
  <si>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</si>
  <si>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</si>
  <si>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</si>
  <si>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</si>
  <si>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</si>
  <si>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</si>
  <si>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</si>
  <si>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</si>
  <si>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</si>
  <si>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</si>
  <si>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</si>
  <si>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</si>
  <si>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</si>
  <si>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</si>
  <si>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</si>
  <si>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</si>
  <si>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</si>
  <si>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</si>
  <si>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</si>
  <si>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</si>
  <si>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</si>
  <si>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</si>
  <si>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</si>
  <si>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</si>
  <si>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</si>
  <si>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</si>
  <si>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</si>
  <si>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</si>
  <si>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</si>
  <si>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</si>
  <si>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</si>
  <si>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</si>
  <si>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</si>
  <si>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</si>
  <si>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</si>
  <si>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</si>
  <si>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</si>
  <si>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</si>
  <si>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</si>
  <si>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</si>
  <si>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</si>
  <si>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</si>
  <si>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</si>
  <si>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</si>
  <si>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</si>
  <si>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</si>
  <si>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</si>
  <si>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</si>
  <si>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</si>
  <si>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</si>
  <si>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</si>
  <si>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</si>
  <si>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</si>
  <si>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</si>
  <si>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</si>
  <si>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</si>
  <si>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</si>
  <si>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</si>
  <si>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</si>
  <si>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</si>
  <si>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</si>
  <si>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</si>
  <si>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</si>
  <si>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</si>
  <si>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</si>
  <si>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</si>
  <si>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</si>
  <si>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</si>
  <si>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</si>
  <si>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</si>
  <si>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</si>
  <si>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</si>
  <si>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</si>
  <si>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</si>
  <si>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</si>
  <si>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</si>
  <si>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</si>
  <si>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</si>
  <si>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</si>
  <si>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</si>
  <si>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</si>
  <si>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</si>
  <si>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</si>
  <si>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</si>
  <si>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</si>
  <si>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</si>
  <si>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</si>
  <si>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</si>
  <si>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</si>
  <si>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</si>
  <si>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</si>
  <si>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</si>
  <si>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</si>
  <si>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</si>
  <si>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</si>
  <si>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</si>
  <si>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</si>
  <si>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</si>
  <si>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</si>
  <si>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</si>
  <si>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</si>
  <si>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</si>
  <si>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</si>
  <si>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</si>
  <si>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</si>
  <si>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</si>
  <si>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</si>
  <si>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</si>
  <si>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</si>
  <si>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</si>
  <si>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</si>
  <si>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</si>
  <si>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</si>
  <si>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</si>
  <si>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</si>
  <si>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</si>
  <si>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</si>
  <si>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</si>
  <si>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</si>
  <si>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</si>
  <si>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</si>
  <si>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</si>
  <si>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</si>
  <si>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</si>
  <si>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</si>
  <si>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</si>
  <si>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</si>
  <si>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</si>
  <si>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</si>
  <si>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</si>
  <si>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</si>
  <si>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</si>
  <si>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</si>
  <si>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</si>
  <si>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</si>
  <si>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</si>
  <si>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</si>
  <si>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</si>
  <si>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</si>
  <si>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</si>
  <si>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</si>
  <si>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</si>
  <si>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</si>
  <si>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</si>
  <si>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</si>
  <si>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</si>
  <si>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</si>
  <si>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</si>
  <si>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</si>
  <si>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</si>
  <si>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</si>
  <si>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</si>
  <si>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</si>
  <si>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</si>
  <si>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</si>
  <si>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</si>
  <si>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</si>
  <si>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</si>
  <si>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</si>
  <si>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</si>
  <si>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</si>
  <si>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</si>
  <si>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</si>
  <si>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</si>
  <si>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</si>
  <si>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</si>
  <si>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</si>
  <si>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</si>
  <si>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</si>
  <si>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</si>
  <si>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</si>
  <si>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</si>
  <si>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</si>
  <si>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</si>
  <si>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</si>
  <si>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</si>
  <si>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</si>
  <si>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</si>
  <si>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</si>
  <si>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</si>
  <si>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</si>
  <si>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</si>
  <si>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</si>
  <si>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</si>
  <si>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</si>
  <si>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</si>
  <si>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</si>
  <si>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</si>
  <si>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</si>
  <si>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</si>
  <si>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</si>
  <si>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</si>
  <si>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</si>
  <si>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</si>
  <si>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</si>
  <si>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</si>
  <si>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</si>
  <si>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</si>
  <si>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</si>
  <si>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</si>
  <si>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</si>
  <si>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</si>
  <si>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</si>
  <si>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</si>
  <si>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</si>
  <si>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</si>
  <si>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</si>
  <si>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</si>
  <si>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</si>
  <si>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</si>
  <si>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</si>
  <si>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</si>
  <si>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</si>
  <si>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</si>
  <si>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</si>
  <si>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</si>
  <si>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</si>
  <si>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</si>
  <si>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</si>
  <si>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</si>
  <si>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</si>
  <si>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</si>
  <si>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</si>
  <si>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</si>
  <si>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</si>
  <si>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</si>
  <si>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</si>
  <si>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</si>
  <si>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</si>
  <si>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</si>
  <si>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</si>
  <si>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</si>
  <si>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</si>
  <si>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</si>
  <si>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</si>
  <si>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</si>
  <si>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</si>
  <si>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</si>
  <si>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</si>
  <si>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</si>
  <si>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</si>
  <si>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</si>
  <si>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</si>
  <si>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</si>
  <si>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</si>
  <si>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</si>
  <si>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</si>
  <si>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</si>
  <si>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</si>
  <si>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</si>
  <si>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</si>
  <si>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</si>
  <si>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</si>
  <si>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</si>
  <si>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</si>
  <si>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</si>
  <si>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</si>
  <si>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</si>
  <si>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</si>
  <si>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</si>
  <si>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</si>
  <si>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</si>
  <si>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</si>
  <si>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</si>
  <si>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</si>
  <si>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</si>
  <si>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</si>
  <si>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</si>
  <si>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</si>
  <si>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</si>
  <si>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</si>
  <si>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</si>
  <si>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</si>
  <si>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</si>
  <si>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</si>
  <si>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</si>
  <si>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</si>
  <si>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</si>
  <si>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</si>
  <si>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</si>
  <si>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</si>
  <si>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</si>
  <si>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</si>
  <si>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</si>
  <si>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</si>
  <si>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</si>
  <si>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</si>
  <si>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</si>
  <si>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</si>
  <si>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</si>
  <si>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</si>
  <si>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</si>
  <si>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</si>
  <si>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</si>
  <si>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</si>
  <si>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</si>
  <si>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</si>
  <si>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</si>
  <si>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</si>
  <si>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</si>
  <si>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</si>
  <si>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</si>
  <si>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</si>
  <si>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</si>
  <si>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</si>
  <si>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</si>
  <si>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</si>
  <si>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</si>
  <si>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</si>
  <si>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</si>
  <si>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</si>
  <si>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</si>
  <si>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</si>
  <si>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</si>
  <si>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</si>
  <si>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</si>
  <si>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</si>
  <si>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</si>
  <si>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</si>
  <si>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</si>
  <si>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</si>
  <si>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</si>
  <si>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</si>
  <si>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</si>
  <si>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</si>
  <si>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</si>
  <si>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</si>
  <si>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</si>
  <si>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</si>
  <si>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</si>
  <si>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</si>
  <si>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</si>
  <si>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</si>
  <si>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</si>
  <si>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</si>
  <si>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</si>
  <si>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</si>
  <si>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</si>
  <si>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</si>
  <si>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</si>
  <si>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</si>
  <si>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</si>
  <si>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</si>
  <si>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</si>
  <si>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</si>
  <si>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</si>
  <si>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</si>
  <si>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</si>
  <si>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</si>
  <si>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</si>
  <si>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</si>
  <si>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</si>
  <si>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</si>
  <si>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</si>
  <si>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</si>
  <si>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</si>
  <si>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</si>
  <si>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</si>
  <si>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</si>
  <si>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</si>
  <si>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</si>
  <si>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</si>
  <si>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</si>
  <si>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</si>
  <si>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</si>
  <si>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</si>
  <si>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</si>
  <si>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</si>
  <si>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</si>
  <si>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</si>
  <si>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</si>
  <si>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</si>
  <si>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</si>
  <si>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</si>
  <si>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</si>
  <si>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</si>
  <si>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</si>
  <si>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</si>
  <si>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</si>
  <si>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</si>
  <si>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</si>
  <si>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</si>
  <si>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</si>
  <si>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</si>
  <si>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</si>
  <si>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</si>
  <si>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</si>
  <si>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</si>
  <si>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</si>
  <si>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</si>
  <si>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</si>
  <si>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</si>
  <si>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</si>
  <si>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</si>
  <si>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</si>
  <si>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</si>
  <si>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</si>
  <si>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</si>
  <si>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</si>
  <si>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</si>
  <si>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</si>
  <si>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</si>
  <si>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</si>
  <si>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</si>
  <si>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</si>
  <si>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</si>
  <si>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</si>
  <si>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</si>
  <si>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</si>
  <si>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</si>
  <si>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</si>
  <si>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</si>
  <si>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</si>
  <si>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</si>
  <si>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</si>
  <si>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</si>
  <si>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</si>
  <si>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</si>
  <si>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</si>
  <si>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</si>
  <si>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</si>
  <si>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</si>
  <si>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</si>
  <si>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</si>
  <si>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</si>
  <si>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</si>
  <si>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</si>
  <si>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</si>
  <si>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</si>
  <si>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</si>
  <si>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</si>
  <si>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</si>
  <si>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</si>
  <si>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</si>
  <si>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</si>
  <si>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</si>
  <si>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</si>
  <si>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</si>
  <si>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</si>
  <si>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</si>
  <si>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</si>
  <si>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</si>
  <si>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</si>
  <si>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</si>
  <si>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</si>
  <si>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</si>
  <si>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</si>
  <si>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</si>
  <si>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</si>
  <si>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</si>
  <si>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</si>
  <si>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</si>
  <si>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</si>
  <si>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</si>
  <si>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</si>
  <si>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</si>
  <si>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</si>
  <si>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</si>
  <si>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</si>
  <si>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</si>
  <si>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</si>
  <si>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</si>
  <si>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</si>
  <si>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</si>
  <si>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</si>
  <si>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</si>
  <si>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</si>
  <si>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</si>
  <si>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</si>
  <si>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</si>
  <si>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</si>
  <si>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</si>
  <si>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</si>
  <si>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</si>
  <si>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</si>
  <si>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</si>
  <si>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</si>
  <si>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</si>
  <si>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</si>
  <si>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</si>
  <si>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</si>
  <si>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</si>
  <si>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</si>
  <si>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</si>
  <si>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</si>
  <si>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</si>
  <si>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</si>
  <si>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</si>
  <si>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</si>
  <si>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</si>
  <si>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</si>
  <si>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</si>
  <si>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</si>
  <si>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</si>
  <si>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</si>
  <si>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</si>
  <si>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</si>
  <si>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</si>
  <si>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</si>
  <si>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</si>
  <si>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</si>
  <si>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</si>
  <si>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</si>
  <si>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</si>
  <si>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</si>
  <si>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</si>
  <si>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</si>
  <si>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</si>
  <si>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</si>
  <si>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</si>
  <si>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</si>
  <si>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</si>
  <si>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</si>
  <si>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</si>
  <si>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</si>
  <si>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</si>
  <si>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</si>
  <si>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</si>
  <si>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</si>
  <si>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</si>
  <si>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</si>
  <si>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</si>
  <si>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</si>
  <si>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</si>
  <si>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</si>
  <si>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</si>
  <si>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</si>
  <si>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</si>
  <si>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</si>
  <si>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</si>
  <si>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</si>
  <si>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</si>
  <si>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</si>
  <si>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</si>
  <si>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</si>
  <si>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</si>
  <si>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</si>
  <si>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</si>
  <si>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</si>
  <si>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</si>
  <si>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</si>
  <si>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</si>
  <si>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</si>
  <si>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</si>
  <si>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</si>
  <si>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</si>
  <si>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</si>
  <si>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</si>
  <si>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</si>
  <si>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</si>
  <si>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</si>
  <si>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</si>
  <si>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</si>
  <si>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</si>
  <si>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</si>
  <si>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</si>
  <si>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</si>
  <si>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</si>
  <si>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</si>
  <si>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</si>
  <si>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</si>
  <si>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</si>
  <si>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</si>
  <si>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</si>
  <si>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</si>
  <si>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</si>
  <si>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</si>
  <si>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</si>
  <si>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</si>
  <si>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</si>
  <si>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</si>
  <si>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</si>
  <si>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</si>
  <si>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</si>
  <si>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</si>
  <si>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</si>
  <si>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</si>
  <si>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</si>
  <si>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</si>
  <si>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</si>
  <si>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</si>
  <si>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</si>
  <si>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</si>
  <si>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</si>
  <si>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</si>
  <si>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</si>
  <si>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</si>
  <si>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</si>
  <si>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</si>
  <si>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</si>
  <si>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</si>
  <si>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</si>
  <si>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</si>
  <si>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</si>
  <si>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</si>
  <si>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</si>
  <si>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</si>
  <si>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</si>
  <si>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</si>
  <si>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</si>
  <si>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</si>
  <si>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</si>
  <si>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</si>
  <si>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</si>
  <si>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</si>
  <si>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</si>
  <si>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</si>
  <si>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</si>
  <si>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</si>
  <si>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</si>
  <si>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</si>
  <si>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</si>
  <si>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</si>
  <si>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</si>
  <si>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</si>
  <si>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</si>
  <si>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</si>
  <si>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</si>
  <si>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</si>
  <si>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</si>
  <si>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</si>
  <si>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</si>
  <si>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</si>
  <si>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</si>
  <si>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</si>
  <si>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</si>
  <si>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</si>
  <si>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</si>
  <si>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</si>
  <si>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</si>
  <si>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</si>
  <si>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</si>
  <si>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</si>
  <si>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</si>
  <si>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</si>
  <si>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</si>
  <si>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</si>
  <si>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</si>
  <si>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</si>
  <si>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</si>
  <si>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</si>
  <si>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</si>
  <si>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</si>
  <si>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</si>
  <si>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</si>
  <si>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</si>
  <si>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</si>
  <si>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</si>
  <si>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</si>
  <si>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</si>
  <si>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</si>
  <si>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</si>
  <si>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</si>
  <si>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</si>
  <si>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</si>
  <si>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</si>
  <si>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</si>
  <si>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</si>
  <si>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</si>
  <si>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</si>
  <si>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</si>
  <si>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</si>
  <si>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</si>
  <si>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</si>
  <si>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</si>
  <si>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</si>
  <si>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</si>
  <si>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</si>
  <si>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</si>
  <si>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</si>
  <si>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</si>
  <si>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</si>
  <si>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</si>
  <si>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</si>
  <si>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</si>
  <si>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</si>
  <si>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</si>
  <si>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</si>
  <si>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</si>
  <si>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</si>
  <si>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</si>
  <si>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</si>
  <si>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</si>
  <si>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</si>
  <si>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</si>
  <si>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</si>
  <si>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</si>
  <si>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</si>
  <si>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</si>
  <si>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</si>
  <si>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</si>
  <si>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</si>
  <si>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</si>
  <si>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</si>
  <si>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</si>
  <si>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</si>
  <si>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</si>
  <si>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</si>
  <si>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</si>
  <si>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</si>
  <si>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</si>
  <si>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</si>
  <si>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</si>
  <si>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</si>
  <si>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</si>
  <si>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</si>
  <si>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</si>
  <si>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</si>
  <si>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</si>
  <si>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</si>
  <si>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</si>
  <si>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</si>
  <si>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</si>
  <si>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</si>
  <si>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</si>
  <si>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</si>
  <si>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</si>
  <si>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</si>
  <si>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</si>
  <si>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</si>
  <si>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</si>
  <si>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</si>
  <si>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</si>
  <si>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</si>
  <si>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</si>
  <si>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</si>
  <si>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</si>
  <si>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</si>
  <si>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</si>
  <si>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</si>
  <si>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</si>
  <si>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</si>
  <si>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</si>
  <si>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</si>
  <si>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</si>
  <si>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</si>
  <si>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</si>
  <si>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</si>
  <si>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</si>
  <si>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</si>
  <si>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</si>
  <si>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</si>
  <si>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</si>
  <si>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</si>
  <si>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</si>
  <si>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</si>
  <si>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</si>
  <si>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</si>
  <si>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</si>
  <si>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</si>
  <si>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</si>
  <si>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</si>
  <si>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</si>
  <si>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</si>
  <si>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</si>
  <si>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</si>
  <si>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</si>
  <si>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</si>
  <si>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</si>
  <si>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</si>
  <si>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</si>
  <si>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</si>
  <si>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</si>
  <si>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</si>
  <si>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</si>
  <si>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</si>
  <si>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</si>
  <si>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</si>
  <si>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</si>
  <si>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</si>
  <si>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</si>
  <si>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</si>
  <si>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</si>
  <si>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</si>
  <si>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</si>
  <si>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</si>
  <si>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</si>
  <si>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</si>
  <si>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</si>
  <si>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</si>
  <si>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</si>
  <si>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</si>
  <si>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</si>
  <si>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</si>
  <si>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</si>
  <si>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</si>
  <si>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</si>
  <si>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</si>
  <si>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</si>
  <si>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</si>
  <si>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</si>
  <si>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</si>
  <si>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</si>
  <si>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</si>
  <si>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</si>
  <si>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</si>
  <si>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</si>
  <si>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</si>
  <si>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</si>
  <si>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</si>
  <si>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</si>
  <si>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</si>
  <si>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</si>
  <si>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</si>
  <si>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</si>
  <si>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</si>
  <si>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</si>
  <si>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</si>
  <si>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</si>
  <si>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</si>
  <si>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</si>
  <si>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</si>
  <si>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</si>
  <si>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</si>
  <si>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</si>
  <si>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</si>
  <si>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</si>
  <si>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</si>
  <si>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</si>
  <si>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</si>
  <si>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</si>
  <si>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</si>
  <si>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</si>
  <si>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</si>
  <si>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</si>
  <si>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</si>
  <si>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</si>
  <si>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</si>
  <si>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</si>
  <si>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</si>
  <si>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</si>
  <si>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</si>
  <si>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</si>
  <si>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</si>
  <si>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</si>
  <si>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</si>
  <si>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</si>
  <si>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</si>
  <si>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</si>
  <si>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</si>
  <si>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</si>
  <si>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</si>
  <si>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</si>
  <si>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</si>
  <si>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</si>
  <si>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</si>
  <si>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</si>
  <si>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</si>
  <si>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</si>
  <si>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</si>
  <si>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</si>
  <si>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</si>
  <si>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</si>
  <si>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</si>
  <si>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</si>
  <si>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</si>
  <si>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</si>
  <si>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</si>
  <si>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</si>
  <si>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</si>
  <si>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</si>
  <si>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</si>
  <si>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</si>
  <si>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</si>
  <si>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</si>
  <si>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</si>
  <si>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</si>
  <si>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</si>
  <si>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</si>
  <si>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</si>
  <si>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</si>
  <si>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</si>
  <si>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</si>
  <si>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</si>
  <si>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</si>
  <si>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</si>
  <si>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</si>
  <si>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</si>
  <si>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</si>
  <si>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</si>
  <si>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</si>
  <si>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</si>
  <si>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</si>
  <si>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</si>
  <si>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</si>
  <si>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</si>
  <si>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</si>
  <si>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</si>
  <si>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</si>
  <si>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</si>
  <si>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</si>
  <si>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</si>
  <si>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</si>
  <si>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</si>
  <si>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</si>
  <si>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</si>
  <si>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</si>
  <si>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</si>
  <si>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</si>
  <si>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</si>
  <si>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</si>
  <si>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</si>
  <si>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</si>
  <si>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</si>
  <si>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</si>
  <si>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</si>
  <si>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</si>
  <si>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</si>
  <si>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</si>
  <si>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</si>
  <si>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</si>
  <si>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</si>
  <si>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</si>
  <si>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</si>
  <si>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</si>
  <si>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</si>
  <si>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</si>
  <si>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</si>
  <si>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</si>
  <si>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</si>
  <si>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</si>
  <si>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</si>
  <si>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</si>
  <si>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</si>
  <si>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</si>
  <si>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</si>
  <si>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</si>
  <si>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</si>
  <si>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</si>
  <si>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</si>
  <si>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</si>
  <si>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</si>
  <si>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</si>
  <si>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</si>
  <si>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</si>
  <si>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</si>
  <si>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</si>
  <si>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</si>
  <si>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</si>
  <si>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</si>
  <si>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</si>
  <si>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</si>
  <si>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</si>
  <si>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</si>
  <si>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</si>
  <si>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</si>
  <si>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</si>
  <si>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</si>
  <si>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</si>
  <si>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</si>
  <si>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</si>
  <si>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</si>
  <si>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</si>
  <si>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</si>
  <si>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</si>
  <si>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</si>
  <si>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</si>
  <si>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</si>
  <si>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</si>
  <si>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</si>
  <si>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</si>
  <si>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</si>
  <si>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</si>
  <si>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</si>
  <si>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</si>
  <si>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</si>
  <si>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</si>
  <si>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</si>
  <si>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</si>
  <si>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</si>
  <si>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</si>
  <si>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</si>
  <si>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</si>
  <si>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</si>
  <si>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</si>
  <si>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</si>
  <si>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</si>
  <si>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</si>
  <si>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</si>
  <si>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</si>
  <si>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</si>
  <si>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</si>
  <si>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</si>
  <si>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</si>
  <si>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</si>
  <si>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</si>
  <si>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</si>
  <si>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</si>
  <si>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</si>
  <si>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</si>
  <si>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</si>
  <si>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</si>
  <si>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</si>
  <si>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</si>
  <si>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</si>
  <si>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</si>
  <si>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</si>
  <si>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</si>
  <si>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</si>
  <si>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</si>
  <si>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</si>
  <si>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</si>
  <si>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</si>
  <si>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</si>
  <si>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</si>
  <si>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</si>
  <si>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</si>
  <si>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</si>
  <si>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</si>
  <si>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</si>
  <si>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</si>
  <si>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</si>
  <si>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</si>
  <si>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</si>
  <si>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</si>
  <si>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</si>
  <si>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</si>
  <si>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</si>
  <si>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</si>
  <si>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</si>
  <si>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</si>
  <si>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</si>
  <si>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</si>
  <si>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</si>
  <si>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</si>
  <si>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</si>
  <si>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</si>
  <si>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</si>
  <si>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</si>
  <si>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</si>
  <si>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</si>
  <si>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</si>
  <si>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</si>
  <si>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</si>
  <si>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</si>
  <si>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</si>
  <si>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</si>
  <si>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</si>
  <si>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</si>
  <si>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</si>
  <si>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</si>
  <si>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</si>
  <si>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</si>
  <si>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</si>
  <si>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</si>
  <si>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</si>
  <si>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</si>
  <si>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</si>
  <si>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</si>
  <si>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</si>
  <si>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</si>
  <si>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</si>
  <si>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</si>
  <si>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</si>
  <si>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</si>
  <si>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</si>
  <si>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</si>
  <si>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</si>
  <si>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</si>
  <si>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</si>
  <si>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</si>
  <si>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</si>
  <si>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</si>
  <si>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</si>
  <si>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</si>
  <si>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</si>
  <si>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</si>
  <si>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</si>
  <si>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</si>
  <si>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</si>
  <si>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</si>
  <si>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</si>
  <si>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</si>
  <si>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</si>
  <si>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</si>
  <si>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</si>
  <si>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</si>
  <si>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</si>
  <si>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</si>
  <si>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</si>
  <si>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</si>
  <si>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</si>
  <si>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</si>
  <si>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</si>
  <si>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</si>
  <si>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</si>
  <si>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</si>
  <si>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</si>
  <si>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</si>
  <si>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</si>
  <si>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</si>
  <si>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</si>
  <si>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</si>
  <si>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</si>
  <si>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</si>
  <si>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</si>
  <si>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</si>
  <si>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</si>
  <si>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</si>
  <si>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</si>
  <si>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</si>
  <si>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</si>
  <si>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</si>
  <si>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</si>
  <si>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</si>
  <si>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</si>
  <si>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</si>
  <si>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</si>
  <si>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</si>
  <si>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</si>
  <si>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</si>
  <si>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</si>
  <si>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</si>
  <si>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</si>
  <si>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</si>
  <si>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</si>
  <si>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</si>
  <si>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</si>
  <si>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</si>
  <si>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</si>
  <si>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</si>
  <si>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</si>
  <si>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</si>
  <si>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</si>
  <si>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</si>
  <si>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</si>
  <si>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</si>
  <si>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</si>
  <si>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</si>
  <si>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</si>
  <si>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</si>
  <si>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</si>
  <si>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</si>
  <si>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</si>
  <si>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</si>
  <si>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</si>
  <si>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</si>
  <si>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</si>
  <si>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</si>
  <si>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</si>
  <si>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</si>
  <si>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</si>
  <si>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</si>
  <si>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</si>
  <si>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</si>
  <si>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</si>
  <si>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</si>
  <si>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</si>
  <si>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</si>
  <si>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</si>
  <si>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</si>
  <si>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</si>
  <si>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</si>
  <si>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</si>
  <si>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</si>
  <si>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</si>
  <si>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</si>
  <si>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</si>
  <si>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</si>
  <si>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</si>
  <si>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</si>
  <si>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</si>
  <si>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</si>
  <si>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</si>
  <si>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</si>
  <si>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</si>
  <si>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</si>
  <si>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</si>
  <si>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</si>
  <si>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</si>
  <si>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</si>
  <si>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</si>
  <si>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</si>
  <si>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</si>
  <si>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</si>
  <si>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</si>
  <si>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</si>
  <si>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</si>
  <si>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</si>
  <si>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</si>
  <si>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</si>
  <si>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</si>
  <si>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</si>
  <si>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</si>
  <si>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</si>
  <si>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</si>
  <si>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</si>
  <si>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</si>
  <si>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</si>
  <si>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</si>
  <si>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</si>
  <si>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</si>
  <si>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</si>
  <si>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</si>
  <si>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</si>
  <si>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</si>
  <si>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</si>
  <si>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</si>
  <si>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</si>
  <si>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</si>
  <si>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</si>
  <si>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</si>
  <si>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</si>
  <si>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</si>
  <si>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</si>
  <si>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</si>
  <si>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</si>
  <si>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</si>
  <si>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</si>
  <si>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</si>
  <si>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</si>
  <si>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</si>
  <si>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</si>
  <si>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</si>
  <si>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</si>
  <si>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</si>
  <si>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</si>
  <si>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</si>
  <si>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</si>
  <si>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</si>
  <si>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</si>
  <si>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</si>
  <si>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</si>
  <si>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</si>
  <si>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</si>
  <si>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</si>
  <si>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</si>
  <si>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</si>
  <si>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</si>
  <si>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</si>
  <si>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</si>
  <si>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</si>
  <si>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</si>
  <si>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</si>
  <si>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</si>
  <si>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</si>
  <si>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</si>
  <si>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</si>
  <si>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</si>
  <si>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</si>
  <si>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</si>
  <si>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</si>
  <si>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</si>
  <si>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</si>
  <si>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</si>
  <si>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</si>
  <si>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</si>
  <si>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</si>
  <si>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</si>
  <si>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</si>
  <si>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</si>
  <si>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</si>
  <si>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</si>
  <si>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</si>
  <si>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</si>
  <si>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</si>
  <si>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</si>
  <si>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</si>
  <si>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</si>
  <si>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</si>
  <si>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</si>
  <si>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</si>
  <si>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</si>
  <si>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</si>
  <si>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</si>
  <si>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</si>
  <si>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</si>
  <si>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</si>
  <si>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</si>
  <si>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</si>
  <si>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</si>
  <si>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</si>
  <si>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</si>
  <si>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</si>
  <si>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</si>
  <si>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</si>
  <si>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</si>
  <si>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</si>
  <si>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</si>
  <si>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</si>
  <si>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</si>
  <si>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</si>
  <si>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</si>
  <si>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</si>
  <si>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</si>
  <si>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</si>
  <si>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</si>
  <si>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</si>
  <si>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</si>
  <si>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</si>
  <si>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</si>
  <si>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</si>
  <si>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</si>
  <si>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</si>
  <si>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</si>
  <si>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</si>
  <si>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</si>
  <si>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</si>
  <si>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</si>
  <si>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</si>
  <si>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</si>
  <si>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</si>
  <si>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</si>
  <si>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</si>
  <si>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</si>
  <si>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</si>
  <si>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</si>
  <si>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</si>
  <si>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</si>
  <si>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</si>
  <si>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</si>
  <si>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</si>
  <si>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</si>
  <si>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</si>
  <si>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</si>
  <si>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</si>
  <si>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</si>
  <si>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</si>
  <si>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</si>
  <si>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</si>
  <si>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</si>
  <si>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</si>
  <si>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</si>
  <si>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</si>
  <si>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</si>
  <si>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</si>
  <si>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</si>
  <si>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</si>
  <si>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</si>
  <si>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</si>
  <si>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</si>
  <si>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</si>
  <si>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</si>
  <si>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</si>
  <si>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</si>
  <si>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</si>
  <si>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</si>
  <si>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</si>
  <si>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</si>
  <si>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</si>
  <si>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</si>
  <si>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</si>
  <si>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</si>
  <si>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</si>
  <si>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</si>
  <si>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</si>
  <si>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</si>
  <si>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</si>
  <si>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</si>
  <si>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</si>
  <si>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</si>
  <si>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</si>
  <si>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</si>
  <si>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</si>
  <si>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</si>
  <si>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</si>
  <si>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</si>
  <si>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</si>
  <si>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</si>
  <si>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</si>
  <si>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</si>
  <si>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</si>
  <si>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</si>
  <si>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</si>
  <si>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</si>
  <si>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</si>
  <si>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</si>
  <si>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</si>
  <si>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</si>
  <si>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</si>
  <si>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</si>
  <si>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</si>
  <si>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</si>
  <si>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</si>
  <si>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</si>
  <si>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</si>
  <si>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</si>
  <si>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</si>
  <si>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</si>
  <si>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</si>
  <si>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</si>
  <si>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</si>
  <si>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</si>
  <si>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</si>
  <si>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</si>
  <si>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</si>
  <si>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</si>
  <si>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</si>
  <si>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</si>
  <si>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</si>
  <si>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</si>
  <si>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</si>
  <si>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</si>
  <si>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</si>
  <si>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</si>
  <si>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</si>
  <si>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</si>
  <si>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</si>
  <si>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</si>
  <si>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</si>
  <si>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</si>
  <si>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</si>
  <si>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</si>
  <si>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</si>
  <si>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</si>
  <si>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</si>
  <si>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</si>
  <si>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</si>
  <si>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</si>
  <si>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</si>
  <si>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</si>
  <si>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</si>
  <si>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</si>
  <si>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</si>
  <si>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</si>
  <si>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</si>
  <si>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</si>
  <si>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</si>
  <si>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</si>
  <si>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</si>
  <si>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</si>
  <si>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</si>
  <si>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</si>
  <si>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</si>
  <si>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</si>
  <si>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</si>
  <si>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</si>
  <si>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</si>
  <si>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</si>
  <si>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</si>
  <si>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</si>
  <si>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</si>
  <si>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</si>
  <si>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</si>
  <si>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</si>
  <si>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</si>
  <si>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</si>
  <si>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</si>
  <si>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</si>
  <si>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</si>
  <si>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</si>
  <si>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</si>
  <si>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</si>
  <si>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</si>
  <si>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</si>
  <si>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</si>
  <si>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</si>
  <si>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</si>
  <si>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</si>
  <si>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</si>
  <si>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</si>
  <si>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</si>
  <si>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</si>
  <si>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</si>
  <si>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</si>
  <si>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</si>
  <si>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</si>
  <si>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</si>
  <si>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</si>
  <si>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</si>
  <si>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</si>
  <si>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</si>
  <si>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</si>
  <si>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</si>
  <si>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</si>
  <si>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</si>
  <si>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</si>
  <si>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</si>
  <si>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</si>
  <si>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</si>
  <si>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</si>
  <si>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</si>
  <si>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</si>
  <si>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</si>
  <si>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</si>
  <si>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</si>
  <si>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</si>
  <si>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</si>
  <si>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</si>
  <si>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</si>
  <si>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</si>
  <si>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</si>
  <si>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</si>
  <si>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</si>
  <si>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</si>
  <si>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</si>
  <si>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</si>
  <si>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</si>
  <si>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</si>
  <si>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</si>
  <si>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</si>
  <si>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</si>
  <si>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</si>
  <si>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</si>
  <si>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</si>
  <si>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</si>
  <si>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</si>
  <si>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</si>
  <si>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</si>
  <si>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</si>
  <si>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</si>
  <si>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</si>
  <si>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</si>
  <si>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</si>
  <si>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</si>
  <si>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</si>
  <si>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</si>
  <si>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</si>
  <si>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</si>
  <si>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</si>
  <si>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</si>
  <si>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</si>
  <si>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</si>
  <si>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</si>
  <si>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</si>
  <si>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</si>
  <si>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</si>
  <si>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</si>
  <si>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</si>
  <si>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</si>
  <si>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</si>
  <si>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</si>
  <si>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</si>
  <si>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</si>
  <si>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</si>
  <si>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</si>
  <si>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</si>
  <si>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</si>
  <si>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</si>
  <si>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</si>
  <si>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</si>
  <si>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</si>
  <si>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</si>
  <si>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</si>
  <si>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</si>
  <si>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</si>
  <si>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</si>
  <si>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</si>
  <si>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</si>
  <si>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</si>
  <si>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</si>
  <si>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</si>
  <si>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</si>
  <si>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</si>
  <si>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</si>
  <si>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</si>
  <si>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</si>
  <si>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</si>
  <si>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</si>
  <si>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</si>
  <si>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</si>
  <si>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</si>
  <si>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</si>
  <si>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</si>
  <si>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</si>
  <si>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</si>
  <si>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</si>
  <si>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</si>
  <si>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</si>
  <si>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</si>
  <si>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</si>
  <si>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</si>
  <si>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</si>
  <si>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</si>
  <si>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</si>
  <si>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</si>
  <si>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</si>
  <si>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</si>
  <si>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</si>
  <si>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</si>
  <si>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</si>
  <si>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</si>
  <si>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</si>
  <si>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</si>
  <si>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</si>
  <si>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</si>
  <si>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</si>
  <si>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</si>
  <si>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</si>
  <si>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</si>
  <si>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</si>
  <si>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</si>
  <si>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</si>
  <si>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</si>
  <si>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</si>
  <si>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</si>
  <si>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</si>
  <si>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</si>
  <si>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</si>
  <si>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</si>
  <si>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</si>
  <si>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</si>
  <si>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</si>
  <si>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</si>
  <si>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</si>
  <si>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</si>
  <si>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</si>
  <si>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</si>
  <si>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</si>
  <si>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</si>
  <si>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</si>
  <si>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</si>
  <si>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</si>
  <si>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</si>
  <si>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</si>
  <si>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</si>
  <si>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</si>
  <si>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</si>
  <si>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</si>
  <si>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</si>
  <si>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</si>
  <si>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</si>
  <si>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</si>
  <si>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</si>
  <si>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</si>
  <si>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</si>
  <si>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</si>
  <si>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</si>
  <si>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</si>
  <si>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</si>
  <si>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</si>
  <si>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</si>
  <si>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</si>
  <si>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</si>
  <si>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</si>
  <si>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</si>
  <si>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</si>
  <si>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</si>
  <si>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</si>
  <si>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</si>
  <si>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</si>
  <si>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</si>
  <si>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</si>
  <si>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</si>
  <si>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</si>
  <si>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</si>
  <si>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</si>
  <si>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</si>
  <si>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</si>
  <si>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</si>
  <si>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</si>
  <si>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</si>
  <si>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</si>
  <si>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</si>
  <si>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</si>
  <si>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</si>
  <si>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</si>
  <si>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</si>
  <si>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</si>
  <si>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</si>
  <si>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</si>
  <si>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</si>
  <si>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</si>
  <si>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</si>
  <si>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</si>
  <si>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</si>
  <si>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</si>
  <si>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</si>
  <si>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</si>
  <si>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</si>
  <si>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</si>
  <si>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</si>
  <si>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</si>
  <si>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</si>
  <si>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</si>
  <si>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</si>
  <si>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</si>
  <si>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</si>
  <si>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</si>
  <si>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</si>
  <si>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</si>
  <si>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</si>
  <si>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</si>
  <si>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</si>
  <si>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</si>
  <si>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</si>
  <si>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</si>
  <si>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</si>
  <si>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</si>
  <si>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</si>
  <si>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</si>
  <si>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</si>
  <si>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</si>
  <si>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</si>
  <si>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</si>
  <si>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</si>
  <si>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</si>
  <si>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</si>
  <si>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</si>
  <si>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</si>
  <si>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</si>
  <si>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</si>
  <si>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</si>
  <si>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</si>
  <si>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</si>
  <si>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</si>
  <si>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</si>
  <si>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</si>
  <si>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</si>
  <si>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</si>
  <si>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</si>
  <si>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</si>
  <si>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</si>
  <si>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</si>
  <si>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</si>
  <si>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</si>
  <si>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</si>
  <si>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</si>
  <si>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</si>
  <si>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</si>
  <si>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</si>
  <si>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</si>
  <si>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</si>
  <si>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</si>
  <si>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</si>
  <si>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</si>
  <si>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</si>
  <si>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</si>
  <si>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</si>
  <si>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</si>
  <si>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</si>
  <si>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</si>
  <si>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</si>
  <si>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</si>
  <si>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</si>
  <si>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</si>
  <si>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</si>
  <si>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</si>
  <si>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</si>
  <si>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</si>
  <si>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</si>
  <si>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</si>
  <si>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</si>
  <si>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</si>
  <si>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</si>
  <si>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</si>
  <si>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</si>
  <si>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</si>
  <si>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</si>
  <si>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</si>
  <si>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</si>
  <si>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</si>
  <si>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</si>
  <si>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</si>
  <si>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</si>
  <si>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</si>
  <si>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</si>
  <si>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</si>
  <si>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</si>
  <si>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</si>
  <si>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</si>
  <si>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</si>
  <si>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</si>
  <si>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</si>
  <si>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</si>
  <si>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</si>
  <si>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</si>
  <si>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</si>
  <si>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</si>
  <si>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</si>
  <si>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</si>
  <si>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</si>
  <si>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</si>
  <si>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</si>
  <si>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</si>
  <si>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</si>
  <si>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</si>
  <si>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</si>
  <si>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</si>
  <si>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</si>
  <si>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</si>
  <si>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</si>
  <si>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</si>
  <si>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</si>
  <si>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</si>
  <si>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</si>
  <si>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</si>
  <si>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</si>
  <si>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</si>
  <si>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</si>
  <si>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</si>
  <si>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</si>
  <si>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</si>
  <si>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</si>
  <si>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</si>
  <si>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</si>
  <si>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</si>
  <si>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</si>
  <si>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</si>
  <si>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</si>
  <si>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</si>
  <si>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</si>
  <si>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</si>
  <si>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</si>
  <si>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</si>
  <si>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</si>
  <si>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</si>
  <si>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</si>
  <si>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</si>
  <si>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</si>
  <si>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</si>
  <si>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</si>
  <si>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</si>
  <si>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</si>
  <si>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</si>
  <si>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</si>
  <si>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</si>
  <si>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</si>
  <si>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</si>
  <si>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</si>
  <si>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</si>
  <si>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</si>
  <si>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</si>
  <si>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</si>
  <si>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</si>
  <si>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</si>
  <si>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</si>
  <si>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</si>
  <si>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</si>
  <si>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</si>
  <si>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</si>
  <si>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</si>
  <si>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</si>
  <si>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</si>
  <si>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</si>
  <si>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</si>
  <si>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</si>
  <si>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</si>
  <si>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</si>
  <si>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</si>
  <si>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</si>
  <si>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</si>
  <si>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</si>
  <si>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</si>
  <si>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</si>
  <si>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</si>
  <si>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</si>
  <si>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</si>
  <si>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</si>
  <si>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</si>
  <si>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</si>
  <si>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</si>
  <si>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</si>
  <si>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</si>
  <si>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</si>
  <si>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</si>
  <si>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</si>
  <si>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</si>
  <si>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</si>
  <si>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</si>
  <si>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</si>
  <si>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</si>
  <si>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</si>
  <si>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</si>
  <si>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</si>
  <si>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</si>
  <si>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</si>
  <si>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</si>
  <si>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</si>
  <si>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</si>
  <si>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</si>
  <si>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</si>
  <si>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</si>
  <si>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</si>
  <si>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</si>
  <si>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</si>
  <si>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</si>
  <si>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</si>
  <si>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</si>
  <si>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</si>
  <si>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</si>
  <si>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</si>
  <si>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</si>
  <si>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</si>
  <si>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</si>
  <si>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</si>
  <si>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</si>
  <si>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</si>
  <si>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</si>
  <si>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</si>
  <si>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</si>
  <si>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</si>
  <si>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</si>
  <si>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</si>
  <si>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</si>
  <si>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</si>
  <si>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</si>
  <si>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</si>
  <si>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</si>
  <si>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</si>
  <si>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</si>
  <si>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</si>
  <si>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</si>
  <si>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</si>
  <si>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</si>
  <si>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</si>
  <si>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</si>
  <si>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</si>
  <si>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</si>
  <si>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</si>
  <si>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</si>
  <si>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</si>
  <si>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</si>
  <si>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</si>
  <si>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</si>
  <si>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</si>
  <si>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</si>
  <si>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</si>
  <si>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</si>
  <si>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</si>
  <si>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</si>
  <si>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</si>
  <si>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</si>
  <si>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</si>
  <si>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</si>
  <si>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</si>
  <si>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</si>
  <si>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</si>
  <si>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</si>
  <si>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</si>
  <si>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</si>
  <si>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</si>
  <si>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</si>
  <si>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</si>
  <si>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</si>
  <si>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</si>
  <si>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</si>
  <si>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</si>
  <si>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</si>
  <si>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</si>
  <si>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</si>
  <si>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</si>
  <si>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</si>
  <si>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</si>
  <si>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</si>
  <si>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</si>
  <si>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</si>
  <si>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</si>
  <si>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</si>
  <si>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</si>
  <si>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</si>
  <si>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</si>
  <si>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</si>
  <si>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</si>
  <si>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</si>
  <si>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</si>
  <si>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</si>
  <si>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</si>
  <si>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</si>
  <si>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</si>
  <si>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</si>
  <si>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</si>
  <si>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</si>
  <si>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</si>
  <si>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</si>
  <si>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</si>
  <si>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</si>
  <si>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</si>
  <si>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</si>
  <si>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</si>
  <si>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</si>
  <si>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</si>
  <si>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</si>
  <si>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</si>
  <si>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</si>
  <si>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</si>
  <si>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</si>
  <si>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</si>
  <si>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</si>
  <si>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</si>
  <si>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</si>
  <si>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</si>
  <si>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</si>
  <si>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</si>
  <si>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</si>
  <si>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</si>
  <si>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</si>
  <si>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</si>
  <si>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</si>
  <si>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</si>
  <si>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</si>
  <si>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</si>
  <si>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</si>
  <si>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</si>
  <si>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</si>
  <si>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</si>
  <si>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</si>
  <si>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</si>
  <si>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</si>
  <si>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</si>
  <si>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</si>
  <si>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</si>
  <si>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</si>
  <si>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</si>
  <si>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</si>
  <si>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</si>
  <si>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</si>
  <si>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</si>
  <si>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</si>
  <si>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</si>
  <si>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</si>
  <si>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</si>
  <si>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</si>
  <si>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</si>
  <si>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</si>
  <si>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</si>
  <si>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</si>
  <si>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</si>
  <si>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</si>
  <si>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</si>
  <si>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</si>
  <si>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</si>
  <si>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</si>
  <si>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</si>
  <si>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</si>
  <si>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</si>
  <si>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</si>
  <si>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</si>
  <si>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</si>
  <si>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</si>
  <si>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</si>
  <si>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</si>
  <si>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</si>
  <si>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</si>
  <si>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</si>
  <si>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</si>
  <si>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</si>
  <si>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</si>
  <si>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</si>
  <si>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</si>
  <si>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</si>
  <si>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</si>
  <si>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</si>
  <si>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</si>
  <si>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</si>
  <si>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</si>
  <si>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</si>
  <si>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</si>
  <si>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</si>
  <si>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</si>
  <si>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</si>
  <si>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</si>
  <si>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</si>
  <si>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</si>
  <si>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</si>
  <si>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</si>
  <si>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</si>
  <si>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</si>
  <si>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</si>
  <si>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</si>
  <si>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</si>
  <si>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</si>
  <si>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</si>
  <si>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</si>
  <si>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</si>
  <si>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</si>
  <si>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</si>
  <si>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</si>
  <si>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</si>
  <si>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</si>
  <si>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</si>
  <si>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</si>
  <si>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</si>
  <si>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</si>
  <si>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</si>
  <si>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</si>
  <si>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</si>
  <si>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</si>
  <si>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</si>
  <si>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</si>
  <si>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</si>
  <si>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</si>
  <si>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</si>
  <si>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</si>
  <si>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</si>
  <si>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</si>
  <si>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</si>
  <si>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</si>
  <si>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</si>
  <si>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</si>
  <si>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</si>
  <si>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</si>
  <si>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</si>
  <si>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</si>
  <si>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</si>
  <si>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</si>
  <si>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</si>
  <si>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</si>
  <si>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</si>
  <si>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</si>
  <si>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</si>
  <si>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</si>
  <si>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</si>
  <si>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</si>
  <si>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</si>
  <si>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</si>
  <si>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</si>
  <si>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</si>
  <si>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</si>
  <si>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</si>
  <si>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</si>
  <si>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</si>
  <si>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</si>
  <si>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</si>
  <si>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</si>
  <si>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</si>
  <si>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</si>
  <si>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</si>
  <si>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</si>
  <si>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</si>
  <si>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</si>
  <si>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</si>
  <si>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</si>
  <si>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</si>
  <si>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</si>
  <si>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</si>
  <si>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</si>
  <si>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</si>
  <si>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</si>
  <si>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</si>
  <si>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</si>
  <si>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</si>
  <si>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</si>
  <si>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</si>
  <si>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</si>
  <si>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</si>
  <si>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</si>
  <si>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</si>
  <si>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</si>
  <si>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</si>
  <si>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</si>
  <si>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</si>
  <si>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</si>
  <si>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</si>
  <si>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</si>
  <si>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</si>
  <si>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</si>
  <si>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</si>
  <si>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</si>
  <si>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</si>
  <si>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</si>
  <si>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</si>
  <si>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</si>
  <si>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</si>
  <si>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</si>
  <si>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</si>
  <si>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</si>
  <si>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</si>
  <si>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</si>
  <si>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</si>
  <si>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</si>
  <si>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</si>
  <si>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</si>
  <si>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</si>
  <si>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</si>
  <si>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</si>
  <si>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</si>
  <si>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</si>
  <si>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</si>
  <si>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</si>
  <si>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</si>
  <si>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</si>
  <si>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</si>
  <si>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</si>
  <si>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</si>
  <si>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</si>
  <si>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</si>
  <si>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</si>
  <si>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</si>
  <si>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</si>
  <si>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</si>
  <si>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</si>
  <si>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</si>
  <si>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</si>
  <si>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</si>
  <si>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</si>
  <si>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</si>
  <si>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</si>
  <si>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</si>
  <si>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</si>
  <si>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</si>
  <si>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</si>
  <si>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</si>
  <si>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</si>
  <si>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</si>
  <si>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</si>
  <si>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</si>
  <si>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</si>
  <si>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</si>
  <si>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</si>
  <si>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</si>
  <si>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</si>
  <si>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</si>
  <si>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</si>
  <si>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</si>
  <si>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</si>
  <si>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</si>
  <si>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</si>
  <si>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</si>
  <si>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</si>
  <si>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</si>
  <si>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</si>
  <si>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</si>
  <si>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</si>
  <si>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</si>
  <si>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</si>
  <si>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</si>
  <si>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</si>
  <si>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</si>
  <si>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</si>
  <si>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</si>
  <si>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</si>
  <si>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</si>
  <si>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</si>
  <si>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</si>
  <si>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</si>
  <si>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</si>
  <si>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</si>
  <si>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</si>
  <si>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</si>
  <si>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</si>
  <si>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</si>
  <si>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</si>
  <si>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</si>
  <si>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</si>
  <si>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</si>
  <si>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</si>
  <si>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</si>
  <si>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</si>
  <si>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</si>
  <si>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</si>
  <si>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</si>
  <si>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</si>
  <si>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</si>
  <si>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</si>
  <si>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</si>
  <si>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</si>
  <si>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</si>
  <si>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</si>
  <si>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</si>
  <si>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</si>
  <si>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</si>
  <si>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</si>
  <si>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</si>
  <si>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</si>
  <si>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</si>
  <si>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</si>
  <si>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</si>
  <si>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</si>
  <si>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</si>
  <si>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</si>
  <si>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</si>
  <si>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</si>
  <si>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</si>
  <si>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</si>
  <si>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</si>
  <si>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</si>
  <si>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</si>
  <si>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</si>
  <si>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</si>
  <si>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</si>
  <si>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</si>
  <si>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</si>
  <si>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</si>
  <si>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</si>
  <si>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</si>
  <si>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</si>
  <si>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</si>
  <si>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</si>
  <si>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</si>
  <si>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</si>
  <si>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</si>
  <si>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</si>
  <si>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</si>
  <si>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</si>
  <si>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</si>
  <si>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</si>
  <si>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</si>
  <si>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</si>
  <si>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</si>
  <si>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</si>
  <si>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</si>
  <si>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</si>
  <si>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</si>
  <si>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</si>
  <si>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</si>
  <si>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</si>
  <si>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</si>
  <si>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</si>
  <si>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</si>
  <si>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</si>
  <si>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</si>
  <si>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</si>
  <si>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</si>
  <si>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</si>
  <si>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</si>
  <si>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</si>
  <si>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</si>
  <si>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</si>
  <si>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</si>
  <si>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</si>
  <si>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</si>
  <si>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</si>
  <si>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</si>
  <si>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</si>
  <si>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</si>
  <si>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</si>
  <si>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</si>
  <si>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</si>
  <si>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</si>
  <si>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</si>
  <si>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</si>
  <si>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</si>
  <si>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</si>
  <si>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</si>
  <si>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</si>
  <si>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</si>
  <si>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</si>
  <si>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</si>
  <si>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</si>
  <si>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</si>
  <si>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</si>
  <si>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</si>
  <si>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</si>
  <si>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</si>
  <si>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</si>
  <si>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</si>
  <si>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</si>
  <si>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</si>
  <si>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</si>
  <si>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</si>
  <si>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</si>
  <si>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</si>
  <si>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</si>
  <si>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</si>
  <si>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</si>
  <si>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</si>
  <si>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</si>
  <si>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</si>
  <si>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</si>
  <si>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</si>
  <si>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</si>
  <si>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</si>
  <si>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</si>
  <si>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</si>
  <si>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</si>
  <si>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</si>
  <si>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</si>
  <si>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</si>
  <si>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</si>
  <si>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</si>
  <si>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</si>
  <si>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</si>
  <si>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</si>
  <si>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</si>
  <si>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</si>
  <si>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</si>
  <si>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</si>
  <si>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</si>
  <si>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</si>
  <si>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</si>
  <si>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</si>
  <si>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</si>
  <si>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</si>
  <si>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</si>
  <si>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</si>
  <si>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</si>
  <si>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</si>
  <si>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</si>
  <si>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</si>
  <si>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</si>
  <si>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</si>
  <si>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</si>
  <si>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</si>
  <si>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</si>
  <si>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</si>
  <si>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</si>
  <si>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</si>
  <si>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</si>
  <si>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</si>
  <si>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</si>
  <si>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</si>
  <si>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</si>
  <si>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</si>
  <si>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</si>
  <si>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</si>
  <si>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</si>
  <si>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</si>
  <si>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</si>
  <si>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</si>
  <si>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</si>
  <si>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</si>
  <si>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</si>
  <si>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</si>
  <si>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</si>
  <si>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</si>
  <si>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</si>
  <si>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</si>
  <si>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</si>
  <si>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</si>
  <si>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</si>
  <si>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</si>
  <si>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</si>
  <si>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</si>
  <si>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</si>
  <si>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</si>
  <si>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</si>
  <si>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</si>
  <si>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</si>
  <si>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</si>
  <si>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</si>
  <si>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</si>
  <si>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</si>
  <si>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</si>
  <si>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</si>
  <si>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</si>
  <si>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</si>
  <si>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</si>
  <si>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</si>
  <si>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</si>
  <si>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</si>
  <si>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</si>
  <si>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</si>
  <si>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</si>
  <si>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</si>
  <si>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</si>
  <si>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</si>
  <si>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</si>
  <si>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</si>
  <si>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</si>
  <si>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</si>
  <si>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</si>
  <si>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</si>
  <si>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</si>
  <si>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</si>
  <si>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</si>
  <si>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</si>
  <si>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</si>
  <si>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</si>
  <si>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</si>
  <si>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</si>
  <si>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</si>
  <si>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</si>
  <si>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</si>
  <si>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</si>
  <si>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</si>
  <si>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</si>
  <si>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</si>
  <si>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</si>
  <si>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</si>
  <si>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</si>
  <si>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</si>
  <si>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</si>
  <si>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</si>
  <si>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</si>
  <si>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</si>
  <si>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</si>
  <si>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</si>
  <si>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</si>
  <si>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</si>
  <si>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</si>
  <si>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</si>
  <si>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</si>
  <si>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</si>
  <si>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</si>
  <si>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</si>
  <si>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</si>
  <si>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</si>
  <si>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</si>
  <si>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</si>
  <si>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</si>
  <si>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</si>
  <si>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</si>
  <si>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</si>
  <si>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</si>
  <si>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</si>
  <si>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</si>
  <si>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</si>
  <si>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</si>
  <si>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</si>
  <si>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</si>
  <si>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</si>
  <si>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</si>
  <si>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</si>
  <si>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</si>
  <si>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</si>
  <si>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</si>
  <si>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</si>
  <si>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</si>
  <si>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</si>
  <si>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</si>
  <si>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</si>
  <si>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</si>
  <si>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</si>
  <si>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</si>
  <si>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</si>
  <si>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</si>
  <si>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</si>
  <si>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</si>
  <si>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</si>
  <si>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</si>
  <si>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</si>
  <si>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</si>
  <si>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</si>
  <si>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</si>
  <si>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</si>
  <si>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</si>
  <si>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</si>
  <si>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</si>
  <si>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</si>
  <si>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</si>
  <si>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</si>
  <si>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</si>
  <si>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</si>
  <si>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</si>
  <si>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</si>
  <si>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</si>
  <si>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</si>
  <si>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</si>
  <si>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</si>
  <si>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</si>
  <si>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</si>
  <si>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</si>
  <si>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</si>
  <si>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</si>
  <si>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</si>
  <si>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</si>
  <si>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</si>
  <si>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</si>
  <si>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</si>
  <si>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</si>
  <si>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</si>
  <si>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</si>
  <si>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</si>
  <si>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</si>
  <si>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</si>
  <si>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</si>
  <si>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</si>
  <si>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</si>
  <si>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</si>
  <si>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</si>
  <si>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</si>
  <si>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</si>
  <si>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</si>
  <si>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</si>
  <si>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</si>
  <si>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</si>
  <si>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</si>
  <si>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</si>
  <si>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</si>
  <si>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</si>
  <si>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</si>
  <si>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</si>
  <si>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</si>
  <si>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</si>
  <si>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</si>
  <si>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</si>
  <si>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</si>
  <si>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</si>
  <si>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</si>
  <si>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</si>
  <si>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</si>
  <si>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</si>
  <si>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</si>
  <si>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</si>
  <si>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</si>
  <si>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</si>
  <si>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</si>
  <si>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</si>
  <si>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</si>
  <si>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</si>
  <si>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</si>
  <si>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</si>
  <si>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</si>
  <si>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</si>
  <si>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</si>
  <si>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</si>
  <si>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</si>
  <si>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</si>
  <si>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</si>
  <si>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</si>
  <si>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</si>
  <si>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</si>
  <si>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</si>
  <si>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</si>
  <si>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</si>
  <si>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</si>
  <si>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</si>
  <si>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</si>
  <si>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</si>
  <si>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</si>
  <si>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</si>
  <si>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</si>
  <si>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</si>
  <si>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</si>
  <si>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</si>
  <si>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</si>
  <si>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</si>
  <si>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</si>
  <si>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</si>
  <si>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</si>
  <si>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</si>
  <si>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</si>
  <si>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</si>
  <si>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</si>
  <si>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</si>
  <si>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</si>
  <si>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</si>
  <si>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</si>
  <si>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</si>
  <si>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</si>
  <si>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</si>
  <si>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</si>
  <si>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</si>
  <si>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</si>
  <si>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</si>
  <si>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</si>
  <si>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</si>
  <si>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</si>
  <si>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</si>
  <si>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</si>
  <si>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</si>
  <si>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</si>
  <si>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</si>
  <si>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</si>
  <si>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</si>
  <si>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</si>
  <si>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</si>
  <si>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</si>
  <si>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</si>
  <si>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</si>
  <si>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</si>
  <si>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</si>
  <si>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</si>
  <si>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</si>
  <si>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</si>
  <si>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</si>
  <si>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</si>
  <si>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</si>
  <si>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</si>
  <si>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</si>
  <si>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</si>
  <si>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</si>
  <si>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</si>
  <si>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</si>
  <si>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</si>
  <si>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</si>
  <si>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</si>
  <si>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</si>
  <si>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</si>
  <si>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</si>
  <si>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</si>
  <si>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</si>
  <si>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</si>
  <si>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</si>
  <si>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</si>
  <si>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</si>
  <si>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</si>
  <si>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</si>
  <si>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</si>
  <si>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</si>
  <si>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</si>
  <si>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</si>
  <si>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</si>
  <si>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</si>
  <si>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</si>
  <si>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</si>
  <si>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</si>
  <si>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</si>
  <si>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</si>
  <si>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</si>
  <si>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</si>
  <si>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</si>
  <si>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</si>
  <si>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</si>
  <si>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</si>
  <si>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</si>
  <si>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</si>
  <si>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</si>
  <si>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</si>
  <si>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</si>
  <si>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</si>
  <si>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</si>
  <si>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</si>
  <si>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</si>
  <si>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</si>
  <si>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</si>
  <si>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</si>
  <si>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</si>
  <si>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</si>
  <si>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</si>
  <si>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</si>
  <si>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</si>
  <si>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</si>
  <si>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</si>
  <si>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</si>
  <si>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</si>
  <si>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</si>
  <si>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</si>
  <si>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</si>
  <si>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</si>
  <si>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</si>
  <si>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</si>
  <si>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</si>
  <si>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</si>
  <si>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</si>
  <si>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</si>
  <si>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</si>
  <si>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</si>
  <si>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</si>
  <si>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</si>
  <si>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</si>
  <si>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</si>
  <si>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</si>
  <si>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</si>
  <si>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</si>
  <si>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</si>
  <si>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</si>
  <si>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</si>
  <si>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</si>
  <si>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</si>
  <si>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</si>
  <si>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</si>
  <si>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</si>
  <si>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</si>
  <si>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</si>
  <si>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</si>
  <si>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</si>
  <si>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</si>
  <si>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</si>
  <si>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</si>
  <si>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</si>
  <si>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</si>
  <si>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</si>
  <si>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</si>
  <si>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</si>
  <si>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</si>
  <si>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</si>
  <si>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</si>
  <si>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</si>
  <si>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</si>
  <si>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</si>
  <si>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</si>
  <si>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</si>
  <si>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</si>
  <si>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</si>
  <si>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</si>
  <si>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</si>
  <si>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</si>
  <si>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</si>
  <si>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</si>
  <si>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</si>
  <si>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</si>
  <si>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</si>
  <si>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</si>
  <si>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</si>
  <si>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</si>
  <si>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</si>
  <si>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</si>
  <si>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</si>
  <si>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</si>
  <si>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</si>
  <si>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</si>
  <si>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</si>
  <si>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</si>
  <si>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</si>
  <si>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</si>
  <si>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</si>
  <si>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</si>
  <si>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</si>
  <si>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</si>
  <si>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</si>
  <si>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</si>
  <si>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</si>
  <si>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</si>
  <si>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</si>
  <si>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</si>
  <si>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</si>
  <si>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</si>
  <si>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</si>
  <si>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</si>
  <si>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</si>
  <si>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</si>
  <si>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</si>
  <si>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</si>
  <si>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</si>
  <si>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</si>
  <si>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</si>
  <si>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</si>
  <si>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</si>
  <si>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</si>
  <si>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</si>
  <si>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</si>
  <si>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</si>
  <si>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</si>
  <si>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</si>
  <si>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</si>
  <si>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</si>
  <si>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</si>
  <si>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</si>
  <si>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</si>
  <si>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</si>
  <si>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</si>
  <si>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</si>
  <si>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</si>
  <si>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</si>
  <si>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</si>
  <si>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</si>
  <si>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</si>
  <si>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</si>
  <si>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</si>
  <si>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</si>
  <si>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</si>
  <si>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</si>
  <si>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</si>
  <si>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</si>
  <si>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</si>
  <si>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</si>
  <si>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</si>
  <si>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</si>
  <si>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</si>
  <si>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</si>
  <si>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</si>
  <si>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</si>
  <si>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</si>
  <si>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</si>
  <si>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</si>
  <si>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</si>
  <si>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</si>
  <si>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</si>
  <si>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</si>
  <si>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</si>
  <si>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</si>
  <si>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</si>
  <si>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</si>
  <si>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</si>
  <si>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</si>
  <si>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</si>
  <si>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</si>
  <si>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</si>
  <si>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</si>
  <si>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</si>
  <si>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</si>
  <si>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</si>
  <si>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</si>
  <si>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</si>
  <si>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</si>
  <si>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</si>
  <si>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</si>
  <si>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</si>
  <si>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</si>
  <si>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</si>
  <si>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</si>
  <si>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</si>
  <si>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</si>
  <si>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</si>
  <si>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</si>
  <si>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</si>
  <si>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</si>
  <si>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</si>
  <si>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</si>
  <si>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</si>
  <si>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</si>
  <si>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</si>
  <si>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</si>
  <si>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</si>
  <si>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</si>
  <si>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</si>
  <si>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</si>
  <si>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</si>
  <si>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</si>
  <si>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</si>
  <si>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</si>
  <si>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</si>
  <si>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</si>
  <si>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</si>
  <si>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</si>
  <si>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</si>
  <si>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</si>
  <si>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</si>
  <si>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</si>
  <si>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</si>
  <si>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</si>
  <si>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</si>
  <si>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</si>
  <si>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</si>
  <si>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</si>
  <si>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</si>
  <si>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</si>
  <si>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</si>
  <si>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</si>
  <si>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</si>
  <si>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</si>
  <si>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</si>
  <si>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</si>
  <si>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</si>
  <si>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</si>
  <si>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</si>
  <si>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</si>
  <si>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</si>
  <si>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</si>
  <si>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</si>
  <si>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</si>
  <si>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</si>
  <si>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</si>
  <si>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</si>
  <si>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</si>
  <si>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</si>
  <si>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</si>
  <si>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</si>
  <si>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</si>
  <si>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</si>
  <si>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</si>
  <si>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</si>
  <si>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</si>
  <si>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</si>
  <si>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</si>
  <si>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</si>
  <si>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</si>
  <si>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</si>
  <si>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</si>
  <si>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</si>
  <si>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</si>
  <si>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</si>
  <si>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</si>
  <si>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</si>
  <si>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</si>
  <si>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</si>
  <si>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</si>
  <si>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</si>
  <si>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</si>
  <si>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</si>
  <si>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</si>
  <si>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</si>
  <si>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</si>
  <si>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</si>
  <si>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</si>
  <si>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</si>
  <si>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</si>
  <si>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</si>
  <si>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</si>
  <si>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</si>
  <si>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</si>
  <si>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</si>
  <si>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</si>
  <si>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</si>
  <si>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</si>
  <si>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</si>
  <si>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</si>
  <si>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</si>
  <si>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</si>
  <si>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</si>
  <si>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</si>
  <si>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</si>
  <si>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</si>
  <si>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</si>
  <si>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</si>
  <si>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</si>
  <si>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</si>
  <si>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</si>
  <si>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</si>
  <si>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</si>
  <si>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</si>
  <si>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</si>
  <si>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</si>
  <si>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</si>
  <si>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</si>
  <si>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</si>
  <si>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</si>
  <si>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</si>
  <si>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</si>
  <si>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</si>
  <si>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</si>
  <si>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</si>
  <si>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</si>
  <si>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</si>
  <si>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</si>
  <si>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</si>
  <si>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</si>
  <si>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</si>
  <si>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</si>
  <si>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</si>
  <si>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</si>
  <si>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</si>
  <si>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</si>
  <si>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</si>
  <si>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</si>
  <si>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</si>
  <si>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</si>
  <si>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</si>
  <si>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</si>
  <si>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</si>
  <si>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</si>
  <si>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</si>
  <si>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</si>
  <si>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</si>
  <si>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</si>
  <si>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</si>
  <si>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</si>
  <si>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</si>
  <si>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</si>
  <si>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</si>
  <si>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</si>
  <si>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</si>
  <si>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</si>
  <si>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</si>
  <si>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</si>
  <si>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</si>
  <si>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</si>
  <si>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</si>
  <si>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</si>
  <si>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</si>
  <si>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</si>
  <si>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</si>
  <si>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</si>
  <si>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</si>
  <si>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</si>
  <si>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</si>
  <si>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</si>
  <si>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</si>
  <si>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</si>
  <si>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</si>
  <si>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</si>
  <si>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</si>
  <si>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</si>
  <si>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</si>
  <si>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</si>
  <si>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</si>
  <si>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</si>
  <si>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</si>
  <si>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</si>
  <si>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</si>
  <si>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</si>
  <si>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</si>
  <si>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</si>
  <si>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</si>
  <si>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</si>
  <si>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</si>
  <si>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</si>
  <si>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</si>
  <si>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</si>
  <si>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</si>
  <si>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</si>
  <si>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</si>
  <si>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</si>
  <si>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</si>
  <si>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</si>
  <si>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</si>
  <si>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</si>
  <si>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</si>
  <si>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</si>
  <si>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</si>
  <si>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</si>
  <si>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</si>
  <si>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</si>
  <si>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</si>
  <si>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</si>
  <si>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</si>
  <si>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</si>
  <si>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</si>
  <si>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</si>
  <si>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</si>
  <si>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</si>
  <si>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</si>
  <si>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</si>
  <si>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</si>
  <si>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</si>
  <si>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</si>
  <si>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</si>
  <si>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</si>
  <si>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</si>
  <si>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</si>
  <si>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</si>
  <si>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</si>
  <si>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</si>
  <si>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</si>
  <si>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</si>
  <si>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</si>
  <si>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</si>
  <si>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</si>
  <si>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</si>
  <si>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</si>
  <si>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</si>
  <si>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</si>
  <si>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</si>
  <si>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</si>
  <si>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</si>
  <si>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</si>
  <si>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</si>
  <si>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</si>
  <si>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</si>
  <si>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</si>
  <si>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</si>
  <si>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</si>
  <si>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</si>
  <si>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</si>
  <si>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</si>
  <si>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</si>
  <si>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</si>
  <si>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</si>
  <si>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</si>
  <si>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</si>
  <si>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</si>
  <si>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</si>
  <si>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</si>
  <si>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</si>
  <si>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</si>
  <si>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</si>
  <si>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</si>
  <si>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</si>
  <si>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</si>
  <si>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</si>
  <si>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</si>
  <si>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</si>
  <si>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</si>
  <si>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</si>
  <si>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</si>
  <si>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</si>
  <si>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</si>
  <si>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</si>
  <si>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</si>
  <si>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</si>
  <si>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</si>
  <si>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</si>
  <si>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</si>
  <si>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</si>
  <si>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</si>
  <si>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</si>
  <si>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</si>
  <si>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</si>
  <si>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</si>
  <si>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</si>
  <si>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</si>
  <si>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</si>
  <si>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</si>
  <si>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</si>
  <si>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</si>
  <si>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</si>
  <si>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</si>
  <si>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</si>
  <si>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</si>
  <si>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</si>
  <si>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</si>
  <si>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</si>
  <si>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</si>
  <si>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</si>
  <si>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</si>
  <si>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</si>
  <si>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</si>
  <si>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</si>
  <si>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</si>
  <si>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</si>
  <si>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</si>
  <si>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</si>
  <si>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</si>
  <si>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</si>
  <si>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</si>
  <si>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</si>
  <si>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</si>
  <si>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</si>
  <si>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</si>
  <si>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</si>
  <si>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</si>
  <si>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</si>
  <si>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</si>
  <si>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</si>
  <si>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</si>
  <si>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</si>
  <si>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</si>
  <si>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</si>
  <si>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</si>
  <si>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</si>
  <si>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</si>
  <si>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</si>
  <si>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</si>
  <si>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</si>
  <si>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</si>
  <si>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</si>
  <si>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</si>
  <si>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</si>
  <si>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</si>
  <si>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</si>
  <si>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</si>
  <si>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</si>
  <si>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</si>
  <si>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</si>
  <si>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</si>
  <si>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</si>
  <si>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</si>
  <si>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</si>
  <si>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</si>
  <si>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</si>
  <si>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</si>
  <si>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</si>
  <si>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</si>
  <si>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</si>
  <si>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</si>
  <si>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</si>
  <si>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</si>
  <si>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</si>
  <si>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</si>
  <si>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</si>
  <si>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</si>
  <si>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</si>
  <si>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</si>
  <si>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</si>
  <si>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</si>
  <si>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</si>
  <si>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</si>
  <si>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</si>
  <si>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</si>
  <si>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</si>
  <si>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</si>
  <si>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</si>
  <si>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</si>
  <si>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</si>
  <si>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</si>
  <si>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</si>
  <si>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</si>
  <si>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</si>
  <si>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</si>
  <si>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</si>
  <si>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</si>
  <si>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</si>
  <si>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</si>
  <si>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</si>
  <si>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</si>
  <si>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</si>
  <si>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</si>
  <si>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</si>
  <si>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</si>
  <si>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</si>
  <si>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</si>
  <si>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</si>
  <si>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</si>
  <si>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</si>
  <si>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</si>
  <si>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</si>
  <si>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</si>
  <si>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</si>
  <si>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</si>
  <si>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</si>
  <si>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</si>
  <si>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</si>
  <si>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</si>
  <si>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</si>
  <si>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</si>
  <si>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</si>
  <si>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</si>
  <si>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</si>
  <si>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</si>
  <si>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</si>
  <si>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</si>
  <si>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</si>
  <si>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</si>
  <si>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</si>
  <si>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</si>
  <si>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</si>
  <si>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</si>
  <si>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</si>
  <si>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</si>
  <si>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</si>
  <si>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</si>
  <si>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</si>
  <si>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</si>
  <si>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</si>
  <si>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</si>
  <si>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</si>
  <si>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</si>
  <si>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</si>
  <si>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</si>
  <si>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</si>
  <si>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</si>
  <si>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</si>
  <si>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</si>
  <si>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</si>
  <si>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</si>
  <si>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</si>
  <si>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</si>
  <si>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</si>
  <si>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</si>
  <si>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</si>
  <si>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</si>
  <si>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</si>
  <si>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</si>
  <si>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</si>
  <si>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</si>
  <si>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</si>
  <si>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</si>
  <si>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</si>
  <si>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</si>
  <si>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</si>
  <si>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</si>
  <si>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</si>
  <si>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</si>
  <si>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</si>
  <si>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</si>
  <si>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</si>
  <si>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</si>
  <si>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</si>
  <si>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</si>
  <si>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</si>
  <si>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</si>
  <si>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</si>
  <si>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</si>
  <si>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</si>
  <si>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</si>
  <si>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</si>
  <si>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</si>
  <si>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</si>
  <si>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</si>
  <si>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</si>
  <si>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</si>
  <si>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</si>
  <si>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</si>
  <si>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</si>
  <si>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</si>
  <si>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</si>
  <si>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</si>
  <si>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</si>
  <si>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</si>
  <si>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</si>
  <si>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</si>
  <si>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</si>
  <si>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</si>
  <si>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</si>
  <si>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</si>
  <si>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</si>
  <si>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</si>
  <si>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</si>
  <si>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</si>
  <si>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</si>
  <si>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</si>
  <si>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</si>
  <si>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</si>
  <si>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</si>
  <si>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</si>
  <si>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</si>
  <si>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</si>
  <si>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</si>
  <si>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</si>
  <si>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</si>
  <si>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</si>
  <si>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</si>
  <si>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</si>
  <si>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</si>
  <si>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</si>
  <si>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</si>
  <si>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</si>
  <si>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</si>
  <si>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</si>
  <si>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</si>
  <si>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</si>
  <si>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</si>
  <si>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</si>
  <si>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</si>
  <si>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</si>
  <si>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</si>
  <si>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</si>
  <si>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</si>
  <si>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</si>
  <si>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</si>
  <si>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</si>
  <si>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</si>
  <si>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</si>
  <si>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</si>
  <si>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</si>
  <si>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</si>
  <si>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</si>
  <si>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</si>
  <si>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</si>
  <si>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</si>
  <si>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</si>
  <si>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</si>
  <si>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</si>
  <si>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</si>
  <si>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</si>
  <si>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</si>
  <si>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</si>
  <si>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</si>
  <si>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</si>
  <si>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</si>
  <si>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</si>
  <si>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</si>
  <si>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</si>
  <si>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</si>
  <si>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</si>
  <si>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</si>
  <si>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</si>
  <si>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</si>
  <si>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</si>
  <si>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</si>
  <si>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</si>
  <si>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</si>
  <si>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</si>
  <si>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</si>
  <si>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</si>
  <si>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</si>
  <si>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</si>
  <si>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</si>
  <si>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</si>
  <si>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</si>
  <si>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</si>
  <si>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</si>
  <si>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</si>
  <si>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</si>
  <si>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</si>
  <si>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</si>
  <si>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</si>
  <si>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</si>
  <si>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</si>
  <si>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</si>
  <si>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</si>
  <si>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</si>
  <si>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</si>
  <si>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</si>
  <si>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</si>
  <si>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</si>
  <si>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</si>
  <si>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</si>
  <si>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</si>
  <si>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</si>
  <si>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</si>
  <si>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</si>
  <si>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</si>
  <si>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</si>
  <si>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</si>
  <si>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</si>
  <si>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</si>
  <si>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</si>
  <si>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</si>
  <si>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</si>
  <si>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</si>
  <si>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</si>
  <si>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</si>
  <si>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</si>
  <si>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</si>
  <si>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</si>
  <si>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</si>
  <si>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</si>
  <si>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</si>
  <si>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</si>
  <si>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</si>
  <si>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</si>
  <si>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</si>
  <si>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</si>
  <si>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</si>
  <si>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</si>
  <si>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</si>
  <si>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</si>
  <si>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</si>
  <si>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</si>
  <si>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</si>
  <si>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</si>
  <si>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</si>
  <si>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</si>
  <si>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</si>
  <si>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</si>
  <si>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</si>
  <si>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</si>
  <si>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</si>
  <si>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</si>
  <si>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</si>
  <si>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</si>
  <si>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</si>
  <si>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</si>
  <si>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</si>
  <si>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</si>
  <si>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</si>
  <si>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</si>
  <si>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</si>
  <si>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</si>
  <si>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</si>
  <si>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</si>
  <si>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</si>
  <si>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</si>
  <si>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</si>
  <si>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</si>
  <si>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</si>
  <si>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</si>
  <si>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</si>
  <si>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</si>
  <si>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</si>
  <si>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</si>
  <si>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</si>
  <si>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</si>
  <si>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</si>
  <si>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</si>
  <si>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</si>
  <si>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</si>
  <si>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</si>
  <si>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</si>
  <si>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</si>
  <si>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</si>
  <si>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</si>
  <si>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</si>
  <si>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</si>
  <si>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</si>
  <si>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</si>
  <si>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</si>
  <si>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</si>
  <si>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</si>
  <si>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</si>
  <si>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</si>
  <si>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</si>
  <si>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</si>
  <si>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</si>
  <si>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</si>
  <si>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</si>
  <si>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</si>
  <si>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</si>
  <si>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</si>
  <si>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</si>
  <si>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</si>
  <si>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</si>
  <si>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</si>
  <si>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</si>
  <si>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</si>
  <si>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</si>
  <si>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</si>
  <si>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</si>
  <si>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</si>
  <si>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</si>
  <si>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</si>
  <si>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</si>
  <si>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</si>
  <si>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</si>
  <si>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</si>
  <si>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</si>
  <si>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</si>
  <si>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</si>
  <si>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</si>
  <si>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</si>
  <si>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</si>
  <si>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</si>
  <si>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</si>
  <si>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</si>
  <si>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</si>
  <si>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</si>
  <si>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</si>
  <si>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</si>
  <si>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</si>
  <si>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</si>
  <si>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</si>
  <si>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</si>
  <si>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</si>
  <si>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</si>
  <si>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</si>
  <si>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</si>
  <si>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</si>
  <si>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</si>
  <si>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</si>
  <si>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</si>
  <si>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</si>
  <si>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</si>
  <si>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</si>
  <si>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</si>
  <si>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</si>
  <si>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</si>
  <si>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</si>
  <si>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</si>
  <si>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</si>
  <si>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</si>
  <si>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</si>
  <si>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</si>
  <si>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</si>
  <si>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</si>
  <si>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</si>
  <si>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</si>
  <si>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</si>
  <si>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</si>
  <si>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</si>
  <si>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</si>
  <si>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</si>
  <si>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</si>
  <si>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</si>
  <si>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</si>
  <si>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</si>
  <si>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</si>
  <si>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</si>
  <si>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</si>
  <si>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</si>
  <si>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</si>
  <si>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</si>
  <si>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</si>
  <si>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</si>
  <si>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</si>
  <si>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</si>
  <si>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</si>
  <si>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</si>
  <si>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</si>
  <si>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</si>
  <si>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</si>
  <si>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</si>
  <si>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</si>
  <si>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</si>
  <si>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</si>
  <si>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</si>
  <si>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</si>
  <si>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</si>
  <si>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</si>
  <si>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</si>
  <si>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</si>
  <si>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</si>
  <si>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</si>
  <si>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</si>
  <si>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</si>
  <si>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</si>
  <si>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</si>
  <si>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</si>
  <si>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</si>
  <si>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</si>
  <si>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</si>
  <si>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</si>
  <si>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</si>
  <si>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</si>
  <si>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</si>
  <si>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</si>
  <si>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</si>
  <si>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</si>
  <si>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</si>
  <si>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</si>
  <si>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</si>
  <si>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</si>
  <si>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</si>
  <si>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</si>
  <si>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</si>
  <si>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</si>
  <si>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</si>
  <si>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</si>
  <si>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</si>
  <si>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</si>
  <si>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</si>
  <si>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</si>
  <si>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</si>
  <si>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</si>
  <si>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</si>
  <si>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</si>
  <si>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</si>
  <si>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</si>
  <si>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</si>
  <si>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</si>
  <si>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</si>
  <si>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</si>
  <si>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</si>
  <si>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</si>
  <si>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</si>
  <si>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</si>
  <si>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</si>
  <si>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</si>
  <si>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</si>
  <si>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</si>
  <si>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</si>
  <si>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</si>
  <si>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</si>
  <si>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</si>
  <si>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</si>
  <si>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</si>
  <si>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</si>
  <si>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</si>
  <si>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</si>
  <si>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</si>
  <si>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</si>
  <si>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</si>
  <si>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</si>
  <si>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</si>
  <si>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</si>
  <si>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</si>
  <si>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</si>
  <si>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</si>
  <si>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</si>
  <si>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</si>
  <si>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</si>
  <si>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</si>
  <si>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</si>
  <si>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</si>
  <si>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</si>
  <si>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</si>
  <si>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</si>
  <si>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</si>
  <si>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</si>
  <si>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</si>
  <si>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</si>
  <si>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</si>
  <si>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</si>
  <si>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</si>
  <si>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</si>
  <si>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</si>
  <si>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</si>
  <si>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</si>
  <si>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</si>
  <si>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</si>
  <si>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</si>
  <si>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</si>
  <si>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</si>
  <si>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</si>
  <si>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</si>
  <si>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</si>
  <si>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</si>
  <si>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</si>
  <si>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</si>
  <si>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</si>
  <si>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</si>
  <si>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</si>
  <si>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</si>
  <si>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</si>
  <si>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</si>
  <si>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</si>
  <si>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</si>
  <si>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</si>
  <si>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</si>
  <si>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</si>
  <si>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</si>
  <si>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</si>
  <si>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</si>
  <si>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</si>
  <si>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</si>
  <si>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</si>
  <si>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</si>
  <si>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</si>
  <si>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</si>
  <si>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</si>
  <si>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</si>
  <si>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</si>
  <si>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</si>
  <si>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</si>
  <si>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</si>
  <si>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</si>
  <si>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</si>
  <si>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</si>
  <si>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</si>
  <si>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</si>
  <si>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</si>
  <si>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</si>
  <si>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</si>
  <si>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</si>
  <si>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</si>
  <si>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</si>
  <si>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</si>
  <si>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</si>
  <si>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</si>
  <si>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</si>
  <si>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</si>
  <si>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</si>
  <si>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</si>
  <si>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</si>
  <si>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</si>
  <si>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</si>
  <si>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</si>
  <si>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</si>
  <si>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</si>
  <si>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</si>
  <si>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</si>
  <si>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</si>
  <si>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</si>
  <si>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</si>
  <si>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</si>
  <si>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</si>
  <si>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</si>
  <si>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</si>
  <si>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</si>
  <si>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</si>
  <si>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</si>
  <si>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</si>
  <si>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</si>
  <si>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</si>
  <si>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</si>
  <si>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</si>
  <si>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</si>
  <si>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</si>
  <si>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</si>
  <si>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</si>
  <si>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</si>
  <si>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</si>
  <si>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</si>
  <si>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</si>
  <si>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</si>
  <si>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</si>
  <si>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</si>
  <si>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</si>
  <si>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</si>
  <si>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</si>
  <si>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</si>
  <si>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</si>
  <si>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</si>
  <si>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</si>
  <si>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</si>
  <si>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</si>
  <si>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</si>
  <si>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</si>
  <si>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</si>
  <si>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</si>
  <si>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</si>
  <si>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</si>
  <si>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</si>
  <si>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</si>
  <si>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</si>
  <si>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</si>
  <si>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</si>
  <si>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</si>
  <si>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</si>
  <si>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</si>
  <si>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</si>
  <si>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</si>
  <si>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</si>
  <si>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</si>
  <si>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</si>
  <si>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</si>
  <si>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</si>
  <si>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</si>
  <si>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</si>
  <si>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</si>
  <si>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</si>
  <si>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</si>
  <si>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</si>
  <si>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</si>
  <si>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</si>
  <si>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</si>
  <si>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</si>
  <si>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</si>
  <si>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</si>
  <si>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</si>
  <si>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</si>
  <si>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</si>
  <si>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</si>
  <si>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</si>
  <si>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</si>
  <si>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</si>
  <si>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</si>
  <si>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</si>
  <si>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</si>
  <si>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</si>
  <si>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</si>
  <si>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</si>
  <si>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</si>
  <si>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</si>
  <si>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</si>
  <si>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</si>
  <si>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</si>
  <si>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</si>
  <si>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</si>
  <si>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</si>
  <si>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</si>
  <si>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</si>
  <si>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</si>
  <si>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</si>
  <si>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</si>
  <si>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</si>
  <si>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</si>
  <si>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</si>
  <si>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</si>
  <si>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</si>
  <si>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</si>
  <si>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</si>
  <si>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</si>
  <si>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</si>
  <si>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</si>
  <si>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</si>
  <si>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</si>
  <si>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</si>
  <si>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</si>
  <si>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</si>
  <si>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</si>
  <si>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</si>
  <si>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</si>
  <si>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</si>
  <si>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</si>
  <si>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</si>
  <si>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</si>
  <si>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</si>
  <si>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</si>
  <si>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</si>
  <si>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</si>
  <si>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</si>
  <si>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</si>
  <si>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</si>
  <si>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</si>
  <si>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</si>
  <si>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</si>
  <si>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</si>
  <si>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</si>
  <si>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</si>
  <si>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</si>
  <si>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</si>
  <si>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</si>
  <si>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</si>
  <si>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</si>
  <si>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</si>
  <si>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</si>
  <si>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</si>
  <si>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</si>
  <si>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</si>
  <si>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</si>
  <si>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</si>
  <si>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</si>
  <si>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</si>
  <si>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</si>
  <si>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</si>
  <si>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</si>
  <si>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</si>
  <si>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</si>
  <si>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</si>
  <si>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</si>
  <si>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</si>
  <si>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</si>
  <si>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</si>
  <si>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</si>
  <si>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</si>
  <si>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</si>
  <si>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</si>
  <si>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</si>
  <si>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</si>
  <si>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</si>
  <si>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</si>
  <si>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</si>
  <si>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</si>
  <si>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</si>
  <si>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</si>
  <si>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</si>
  <si>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</si>
  <si>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</si>
  <si>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</si>
  <si>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</si>
  <si>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</si>
  <si>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</si>
  <si>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</si>
  <si>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</si>
  <si>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</si>
  <si>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</si>
  <si>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</si>
  <si>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</si>
  <si>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</si>
  <si>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</si>
  <si>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</si>
  <si>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</si>
  <si>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</si>
  <si>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</si>
  <si>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</si>
  <si>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</si>
  <si>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</si>
  <si>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</si>
  <si>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</si>
  <si>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</si>
  <si>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</si>
  <si>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</si>
  <si>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</si>
  <si>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</si>
  <si>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</si>
  <si>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</si>
  <si>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</si>
  <si>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</si>
  <si>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</si>
  <si>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</si>
  <si>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</si>
  <si>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</si>
  <si>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</si>
  <si>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</si>
  <si>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</si>
  <si>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</si>
  <si>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</si>
  <si>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</si>
  <si>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</si>
  <si>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</si>
  <si>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</si>
  <si>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</si>
  <si>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</si>
  <si>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</si>
  <si>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</si>
  <si>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</si>
  <si>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</si>
  <si>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</si>
  <si>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</si>
  <si>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</si>
  <si>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</si>
  <si>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</si>
  <si>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</si>
  <si>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</si>
  <si>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</si>
  <si>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</si>
  <si>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</si>
  <si>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</si>
  <si>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</si>
  <si>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</si>
  <si>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</si>
  <si>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</si>
  <si>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</si>
  <si>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</si>
  <si>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</si>
  <si>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</si>
  <si>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</si>
  <si>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</si>
  <si>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</si>
  <si>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</si>
  <si>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</si>
  <si>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</si>
  <si>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</si>
  <si>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</si>
  <si>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</si>
  <si>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</si>
  <si>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</si>
  <si>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</si>
  <si>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</si>
  <si>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</si>
  <si>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</si>
  <si>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</si>
  <si>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</si>
  <si>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</si>
  <si>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</si>
  <si>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</si>
  <si>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</si>
  <si>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</si>
  <si>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</si>
  <si>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</si>
  <si>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</si>
  <si>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</si>
  <si>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</si>
  <si>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</si>
  <si>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</si>
  <si>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</si>
  <si>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</si>
  <si>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</si>
  <si>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</si>
  <si>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</si>
  <si>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</si>
  <si>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</si>
  <si>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</si>
  <si>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</si>
  <si>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</si>
  <si>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</si>
  <si>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</si>
  <si>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</si>
  <si>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</si>
  <si>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</si>
  <si>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</si>
  <si>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</si>
  <si>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</si>
  <si>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</si>
  <si>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</si>
  <si>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</si>
  <si>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</si>
  <si>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</si>
  <si>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</si>
  <si>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</si>
  <si>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</si>
  <si>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</si>
  <si>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</si>
  <si>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</si>
  <si>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</si>
  <si>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</si>
  <si>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</si>
  <si>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</si>
  <si>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</si>
  <si>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</si>
  <si>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</si>
  <si>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</si>
  <si>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</si>
  <si>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</si>
  <si>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</si>
  <si>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</si>
  <si>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</si>
  <si>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</si>
  <si>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</si>
  <si>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</si>
  <si>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</si>
  <si>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</si>
  <si>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</si>
  <si>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</si>
  <si>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</si>
  <si>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</si>
  <si>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</si>
  <si>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</si>
  <si>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</si>
  <si>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</si>
  <si>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</si>
  <si>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</si>
  <si>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</si>
  <si>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</si>
  <si>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</si>
  <si>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</si>
  <si>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</si>
  <si>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</si>
  <si>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</si>
  <si>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</si>
  <si>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</si>
  <si>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</si>
  <si>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</si>
  <si>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</si>
  <si>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</si>
  <si>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</si>
  <si>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</si>
  <si>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</si>
  <si>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</si>
  <si>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</si>
  <si>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</si>
  <si>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</si>
  <si>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</si>
  <si>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</si>
  <si>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</si>
  <si>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</si>
  <si>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</si>
  <si>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</si>
  <si>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</si>
  <si>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</si>
  <si>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</si>
  <si>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</si>
  <si>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</si>
  <si>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</si>
  <si>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</si>
  <si>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</si>
  <si>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</si>
  <si>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</si>
  <si>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</si>
  <si>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</si>
  <si>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</si>
  <si>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</si>
  <si>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</si>
  <si>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</si>
  <si>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</si>
  <si>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</si>
  <si>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</si>
  <si>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</si>
  <si>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</si>
  <si>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</si>
  <si>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</si>
  <si>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</si>
  <si>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</si>
  <si>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</si>
  <si>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</si>
  <si>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</si>
  <si>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</si>
  <si>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</si>
  <si>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</si>
  <si>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</si>
  <si>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</si>
  <si>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</si>
  <si>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</si>
  <si>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</si>
  <si>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</si>
  <si>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</si>
  <si>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</si>
  <si>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</si>
  <si>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</si>
  <si>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</si>
  <si>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</si>
  <si>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</si>
  <si>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</si>
  <si>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</si>
  <si>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</si>
  <si>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</si>
  <si>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</si>
  <si>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</si>
  <si>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</si>
  <si>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</si>
  <si>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</si>
  <si>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</si>
  <si>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</si>
  <si>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</si>
  <si>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</si>
  <si>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</si>
  <si>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</si>
  <si>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</si>
  <si>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</si>
  <si>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</si>
  <si>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</si>
  <si>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</si>
  <si>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</si>
  <si>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</si>
  <si>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</si>
  <si>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</si>
  <si>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</si>
  <si>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</si>
  <si>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</si>
  <si>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</si>
  <si>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</si>
  <si>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</si>
  <si>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</si>
  <si>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</si>
  <si>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</si>
  <si>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</si>
  <si>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</si>
  <si>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</si>
  <si>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</si>
  <si>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</si>
  <si>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</si>
  <si>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</si>
  <si>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</si>
  <si>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</si>
  <si>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</si>
  <si>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</si>
  <si>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</si>
  <si>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</si>
  <si>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</si>
  <si>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</si>
  <si>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</si>
  <si>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</si>
  <si>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</si>
  <si>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</si>
  <si>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</si>
  <si>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</si>
  <si>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</si>
  <si>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</si>
  <si>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</si>
  <si>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</si>
  <si>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</si>
  <si>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</si>
  <si>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</si>
  <si>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</si>
  <si>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</si>
  <si>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</si>
  <si>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</si>
  <si>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</si>
  <si>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</si>
  <si>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</si>
  <si>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</si>
  <si>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</si>
  <si>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</si>
  <si>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</si>
  <si>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</si>
  <si>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</si>
  <si>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</si>
  <si>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</si>
  <si>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</si>
  <si>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</si>
  <si>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</si>
  <si>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</si>
  <si>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</si>
  <si>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</si>
  <si>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</si>
  <si>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</si>
  <si>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</si>
  <si>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</si>
  <si>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</si>
  <si>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</si>
  <si>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</si>
  <si>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</si>
  <si>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</si>
  <si>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</si>
  <si>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</si>
  <si>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</si>
  <si>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</si>
  <si>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</si>
  <si>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</si>
  <si>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</si>
  <si>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</si>
  <si>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</si>
  <si>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</si>
  <si>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</si>
  <si>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</si>
  <si>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</si>
  <si>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</si>
  <si>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</si>
  <si>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</si>
  <si>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</si>
  <si>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</si>
  <si>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</si>
  <si>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</si>
  <si>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</si>
  <si>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</si>
  <si>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</si>
  <si>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</si>
  <si>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</si>
  <si>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</si>
  <si>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</si>
  <si>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</si>
  <si>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</si>
  <si>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</si>
  <si>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</si>
  <si>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</si>
  <si>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</si>
  <si>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</si>
  <si>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</si>
  <si>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</si>
  <si>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</si>
  <si>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</si>
  <si>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</si>
  <si>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</si>
  <si>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</si>
  <si>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</si>
  <si>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</si>
  <si>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</si>
  <si>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</si>
  <si>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</si>
  <si>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</si>
  <si>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</si>
  <si>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</si>
  <si>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</si>
  <si>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</si>
  <si>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</si>
  <si>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</si>
  <si>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</si>
  <si>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</si>
  <si>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</si>
  <si>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</si>
  <si>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</si>
  <si>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</si>
  <si>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</si>
  <si>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</si>
  <si>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</si>
  <si>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</si>
  <si>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</si>
  <si>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</si>
  <si>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</si>
  <si>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</si>
  <si>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</si>
  <si>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</si>
  <si>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</si>
  <si>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</si>
  <si>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</si>
  <si>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</si>
  <si>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</si>
  <si>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</si>
  <si>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</si>
  <si>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</si>
  <si>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</si>
  <si>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</si>
  <si>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</si>
  <si>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</si>
  <si>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</si>
  <si>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</si>
  <si>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</si>
  <si>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</si>
  <si>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</si>
  <si>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</si>
  <si>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</si>
  <si>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</si>
  <si>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</si>
  <si>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</si>
  <si>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</si>
  <si>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</si>
  <si>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</si>
  <si>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</si>
  <si>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</si>
  <si>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</si>
  <si>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</si>
  <si>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</si>
  <si>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</si>
  <si>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</si>
  <si>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</si>
  <si>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</si>
  <si>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</si>
  <si>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</si>
  <si>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</si>
  <si>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</si>
  <si>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</si>
  <si>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</si>
  <si>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</si>
  <si>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</si>
  <si>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</si>
  <si>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</si>
  <si>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</si>
  <si>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</si>
  <si>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</si>
  <si>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</si>
  <si>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</si>
  <si>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</si>
  <si>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</si>
  <si>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</si>
  <si>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</si>
  <si>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</si>
  <si>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</si>
  <si>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</si>
  <si>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</si>
  <si>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</si>
  <si>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</si>
  <si>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</si>
  <si>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</si>
  <si>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</si>
  <si>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</si>
  <si>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</si>
  <si>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</si>
  <si>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</si>
  <si>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</si>
  <si>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</si>
  <si>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</si>
  <si>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</si>
  <si>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</si>
  <si>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</si>
  <si>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</si>
  <si>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</si>
  <si>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</si>
  <si>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</si>
  <si>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</si>
  <si>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</si>
  <si>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</si>
  <si>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</si>
  <si>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</si>
  <si>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</si>
  <si>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</si>
  <si>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</si>
  <si>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</si>
  <si>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</si>
  <si>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</si>
  <si>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</si>
  <si>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</si>
  <si>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</si>
  <si>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</si>
  <si>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</si>
  <si>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</si>
  <si>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</si>
  <si>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</si>
  <si>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</si>
  <si>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</si>
  <si>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</si>
  <si>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</si>
  <si>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</si>
  <si>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</si>
  <si>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</si>
  <si>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</si>
  <si>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</si>
  <si>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</si>
  <si>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</si>
  <si>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</si>
  <si>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</si>
  <si>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</si>
  <si>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</si>
  <si>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</si>
  <si>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</si>
  <si>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</si>
  <si>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</si>
  <si>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</si>
  <si>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</si>
  <si>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</si>
  <si>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</si>
  <si>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</si>
  <si>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</si>
  <si>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</si>
  <si>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</si>
  <si>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</si>
  <si>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</si>
  <si>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</si>
  <si>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</si>
  <si>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</si>
  <si>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</si>
  <si>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</si>
  <si>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</si>
  <si>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</si>
  <si>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</si>
  <si>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</si>
  <si>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</si>
  <si>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</si>
  <si>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</si>
  <si>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</si>
  <si>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</si>
  <si>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</si>
  <si>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</si>
  <si>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</si>
  <si>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</si>
  <si>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</si>
  <si>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</si>
  <si>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</si>
  <si>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</si>
  <si>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</si>
  <si>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</si>
  <si>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</si>
  <si>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</si>
  <si>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</si>
  <si>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</si>
  <si>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</si>
  <si>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</si>
  <si>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</si>
  <si>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</si>
  <si>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</si>
  <si>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</si>
  <si>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</si>
  <si>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</si>
  <si>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</si>
  <si>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</si>
  <si>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</si>
  <si>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</si>
  <si>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</si>
  <si>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</si>
  <si>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</si>
  <si>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</si>
  <si>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</si>
  <si>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</si>
  <si>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</si>
  <si>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</si>
  <si>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</si>
  <si>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</si>
  <si>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</si>
  <si>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</si>
  <si>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</si>
  <si>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</si>
  <si>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</si>
  <si>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</si>
  <si>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</si>
  <si>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</si>
  <si>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</si>
  <si>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</si>
  <si>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</si>
  <si>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</si>
  <si>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</si>
  <si>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</si>
  <si>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</si>
  <si>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</si>
  <si>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</si>
  <si>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</si>
  <si>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</si>
  <si>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</si>
  <si>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</si>
  <si>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</si>
  <si>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</si>
  <si>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</si>
  <si>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</si>
  <si>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</si>
  <si>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</si>
  <si>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</si>
  <si>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</si>
  <si>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</si>
  <si>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</si>
  <si>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</si>
  <si>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</si>
  <si>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</si>
  <si>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</si>
  <si>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</si>
  <si>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</si>
  <si>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</si>
  <si>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</si>
  <si>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</si>
  <si>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</si>
  <si>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</si>
  <si>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</si>
  <si>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</si>
  <si>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</si>
  <si>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</si>
  <si>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</si>
  <si>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</si>
  <si>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</si>
  <si>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</si>
  <si>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</si>
  <si>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</si>
  <si>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</si>
  <si>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</si>
  <si>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</si>
  <si>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</si>
  <si>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</si>
  <si>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</si>
  <si>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</si>
  <si>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</si>
  <si>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</si>
  <si>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</si>
  <si>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</si>
  <si>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</si>
  <si>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</si>
  <si>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</si>
  <si>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</si>
  <si>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</si>
  <si>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</si>
  <si>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</si>
  <si>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</si>
  <si>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</si>
  <si>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</si>
  <si>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</si>
  <si>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</si>
  <si>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</si>
  <si>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</si>
  <si>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</si>
  <si>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</si>
  <si>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</si>
  <si>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</si>
  <si>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</si>
  <si>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</si>
  <si>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</si>
  <si>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</si>
  <si>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</si>
  <si>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</si>
  <si>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</si>
  <si>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</si>
  <si>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</si>
  <si>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</si>
  <si>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</si>
  <si>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</si>
  <si>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</si>
  <si>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</si>
  <si>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</si>
  <si>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</si>
  <si>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</si>
  <si>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</si>
  <si>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</si>
  <si>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</si>
  <si>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</si>
  <si>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</si>
  <si>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</si>
  <si>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</si>
  <si>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</si>
  <si>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</si>
  <si>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</si>
  <si>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</si>
  <si>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</si>
  <si>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</si>
  <si>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</si>
  <si>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</si>
  <si>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</si>
  <si>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</si>
  <si>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</si>
  <si>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</si>
  <si>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</si>
  <si>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</si>
  <si>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</si>
  <si>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</si>
  <si>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</si>
  <si>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</si>
  <si>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</si>
  <si>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</si>
  <si>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</si>
  <si>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</si>
  <si>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</si>
  <si>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</si>
  <si>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</si>
  <si>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</si>
  <si>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</si>
  <si>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</si>
  <si>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</si>
  <si>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</si>
  <si>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</si>
  <si>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</si>
  <si>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</si>
  <si>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</si>
  <si>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</si>
  <si>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</si>
  <si>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</si>
  <si>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</si>
  <si>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</si>
  <si>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</si>
  <si>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</si>
  <si>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</si>
  <si>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</si>
  <si>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</si>
  <si>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</si>
  <si>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</si>
  <si>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</si>
  <si>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</si>
  <si>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</si>
  <si>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</si>
  <si>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</si>
  <si>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</si>
  <si>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</si>
  <si>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</si>
  <si>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</si>
  <si>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</si>
  <si>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</si>
  <si>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</si>
  <si>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</si>
  <si>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</si>
  <si>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</si>
  <si>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</si>
  <si>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</si>
  <si>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</si>
  <si>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</si>
  <si>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</si>
  <si>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</si>
  <si>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</si>
  <si>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</si>
  <si>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</si>
  <si>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</si>
  <si>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</si>
  <si>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</si>
  <si>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</si>
  <si>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</si>
  <si>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</si>
  <si>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</si>
  <si>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</si>
  <si>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</si>
  <si>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</si>
  <si>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</si>
  <si>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</si>
  <si>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</si>
  <si>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</si>
  <si>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</si>
  <si>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</si>
  <si>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</si>
  <si>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</si>
  <si>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</si>
  <si>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</si>
  <si>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</si>
  <si>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</si>
  <si>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</si>
  <si>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</si>
  <si>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</si>
  <si>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</si>
  <si>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</si>
  <si>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</si>
  <si>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</si>
  <si>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</si>
  <si>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</si>
  <si>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</si>
  <si>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</si>
  <si>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</si>
  <si>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</si>
  <si>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</si>
  <si>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</si>
  <si>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</si>
  <si>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</si>
  <si>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</si>
  <si>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</si>
  <si>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</si>
  <si>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</si>
  <si>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</si>
  <si>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</si>
  <si>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</si>
  <si>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</si>
  <si>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</si>
  <si>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</si>
  <si>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</si>
  <si>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</si>
  <si>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</si>
  <si>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</si>
  <si>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</si>
  <si>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</si>
  <si>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</si>
  <si>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</si>
  <si>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</si>
  <si>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</si>
  <si>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</si>
  <si>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</si>
  <si>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</si>
  <si>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</si>
  <si>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</si>
  <si>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</si>
  <si>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</si>
  <si>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</si>
  <si>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</si>
  <si>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</si>
  <si>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</si>
  <si>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</si>
  <si>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</si>
  <si>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</si>
  <si>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</si>
  <si>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</si>
  <si>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</si>
  <si>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</si>
  <si>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</si>
  <si>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</si>
  <si>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</si>
  <si>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</si>
  <si>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</si>
  <si>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</si>
  <si>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</si>
  <si>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</si>
  <si>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</si>
  <si>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</si>
  <si>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</si>
  <si>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</si>
  <si>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</si>
  <si>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</si>
  <si>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</si>
  <si>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</si>
  <si>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</si>
  <si>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</si>
  <si>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</si>
  <si>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</si>
  <si>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</si>
  <si>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</si>
  <si>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</si>
  <si>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</si>
  <si>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</si>
  <si>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</si>
  <si>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</si>
  <si>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</si>
  <si>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</si>
  <si>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</si>
  <si>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</si>
  <si>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</si>
  <si>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</si>
  <si>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</si>
  <si>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</si>
  <si>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</si>
  <si>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</si>
  <si>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</si>
  <si>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</si>
  <si>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</si>
  <si>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</si>
  <si>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</si>
  <si>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</si>
  <si>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</si>
  <si>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</si>
  <si>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</si>
  <si>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</si>
  <si>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</si>
  <si>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</si>
  <si>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</si>
  <si>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</si>
  <si>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</si>
  <si>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</si>
  <si>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</si>
  <si>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</si>
  <si>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</si>
  <si>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</si>
  <si>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</si>
  <si>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</si>
  <si>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</si>
  <si>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</si>
  <si>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</si>
  <si>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</si>
  <si>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</si>
  <si>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</si>
  <si>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</si>
  <si>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</si>
  <si>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</si>
  <si>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</si>
  <si>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</si>
  <si>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</si>
  <si>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</si>
  <si>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</si>
  <si>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</si>
  <si>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</si>
  <si>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</si>
  <si>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</si>
  <si>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</si>
  <si>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</si>
  <si>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</si>
  <si>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</si>
  <si>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</si>
  <si>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</si>
  <si>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</si>
  <si>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</si>
  <si>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</si>
  <si>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</si>
  <si>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</si>
  <si>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</si>
  <si>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</si>
  <si>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</si>
  <si>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</si>
  <si>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</si>
  <si>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</si>
  <si>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</si>
  <si>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</si>
  <si>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</si>
  <si>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</si>
  <si>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</si>
  <si>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</si>
  <si>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</si>
  <si>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</si>
  <si>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</si>
  <si>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</si>
  <si>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</si>
  <si>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</si>
  <si>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</si>
  <si>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</si>
  <si>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</si>
  <si>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</si>
  <si>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</si>
  <si>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</si>
  <si>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</si>
  <si>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</si>
  <si>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</si>
  <si>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</si>
  <si>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</si>
  <si>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</si>
  <si>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</si>
  <si>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</si>
  <si>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</si>
  <si>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</si>
  <si>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</si>
  <si>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</si>
  <si>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</si>
  <si>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</si>
  <si>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</si>
  <si>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</si>
  <si>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</si>
  <si>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</si>
  <si>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</si>
  <si>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</si>
  <si>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</si>
  <si>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</si>
  <si>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</si>
  <si>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</si>
  <si>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</si>
  <si>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</si>
  <si>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</si>
  <si>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</si>
  <si>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</si>
  <si>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</si>
  <si>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</si>
  <si>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</si>
  <si>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</si>
  <si>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</si>
  <si>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</si>
  <si>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</si>
  <si>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</si>
  <si>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</si>
  <si>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</si>
  <si>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</si>
  <si>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</si>
  <si>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</si>
  <si>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</si>
  <si>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</si>
  <si>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</si>
  <si>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</si>
  <si>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</si>
  <si>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</si>
  <si>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</si>
  <si>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</si>
  <si>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</si>
  <si>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</si>
  <si>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</si>
  <si>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</si>
  <si>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</si>
  <si>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</si>
  <si>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</si>
  <si>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</si>
  <si>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</si>
  <si>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</si>
  <si>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</si>
  <si>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</si>
  <si>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</si>
  <si>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</si>
  <si>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</si>
  <si>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</si>
  <si>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</si>
  <si>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</si>
  <si>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</si>
  <si>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</si>
  <si>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</si>
  <si>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</si>
  <si>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</si>
  <si>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</si>
  <si>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</si>
  <si>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</si>
  <si>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</si>
  <si>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</si>
  <si>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</si>
  <si>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</si>
  <si>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</si>
  <si>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</si>
  <si>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</si>
  <si>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</si>
  <si>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</si>
  <si>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</si>
  <si>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</si>
  <si>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</si>
  <si>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</si>
  <si>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</si>
  <si>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</si>
  <si>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</si>
  <si>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</si>
  <si>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</si>
  <si>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</si>
  <si>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</si>
  <si>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</si>
  <si>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</si>
  <si>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</si>
  <si>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</si>
  <si>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</si>
  <si>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</si>
  <si>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</si>
  <si>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</si>
  <si>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</si>
  <si>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</si>
  <si>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</si>
  <si>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</si>
  <si>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</si>
  <si>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</si>
  <si>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</si>
  <si>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</si>
  <si>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</si>
  <si>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</si>
  <si>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</si>
  <si>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</si>
  <si>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</si>
  <si>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</si>
  <si>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</si>
  <si>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</si>
  <si>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</si>
  <si>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</si>
  <si>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</si>
  <si>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</si>
  <si>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</si>
  <si>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</si>
  <si>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</si>
  <si>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</si>
  <si>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</si>
  <si>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</si>
  <si>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</si>
  <si>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</si>
  <si>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</si>
  <si>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</si>
  <si>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</si>
  <si>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</si>
  <si>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</si>
  <si>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</si>
  <si>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</si>
  <si>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</si>
  <si>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</si>
  <si>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</si>
  <si>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</si>
  <si>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</si>
  <si>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</si>
  <si>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</si>
  <si>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</si>
  <si>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</si>
  <si>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</si>
  <si>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</si>
  <si>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</si>
  <si>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</si>
  <si>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</si>
  <si>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</si>
  <si>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</si>
  <si>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</si>
  <si>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</si>
  <si>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</si>
  <si>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</si>
  <si>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</si>
  <si>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</si>
  <si>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</si>
  <si>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</si>
  <si>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</si>
  <si>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</si>
  <si>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</si>
  <si>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</si>
  <si>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</si>
  <si>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</si>
  <si>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</si>
  <si>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</si>
  <si>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</si>
  <si>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</si>
  <si>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</si>
  <si>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</si>
  <si>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</si>
  <si>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</si>
  <si>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</si>
  <si>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</si>
  <si>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</si>
  <si>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</si>
  <si>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</si>
  <si>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</si>
  <si>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</si>
  <si>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</si>
  <si>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</si>
  <si>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</si>
  <si>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</si>
  <si>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</si>
  <si>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</si>
  <si>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</si>
  <si>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</si>
  <si>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</si>
  <si>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</si>
  <si>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</si>
  <si>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</si>
  <si>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</si>
  <si>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</si>
  <si>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</si>
  <si>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</si>
  <si>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</si>
  <si>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</si>
  <si>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</si>
  <si>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</si>
  <si>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</si>
  <si>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</si>
  <si>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</si>
  <si>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</si>
  <si>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</si>
  <si>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</si>
  <si>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</si>
  <si>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</si>
  <si>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</si>
  <si>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</si>
  <si>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</si>
  <si>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</si>
  <si>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</si>
  <si>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</si>
  <si>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</si>
  <si>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</si>
  <si>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</si>
  <si>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</si>
  <si>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</si>
  <si>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</si>
  <si>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</si>
  <si>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</si>
  <si>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</si>
  <si>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</si>
  <si>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</si>
  <si>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</si>
  <si>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</si>
  <si>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</si>
  <si>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</si>
  <si>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</si>
  <si>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</si>
  <si>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</si>
  <si>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</si>
  <si>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</si>
  <si>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</si>
  <si>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</si>
  <si>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</si>
  <si>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</si>
  <si>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</si>
  <si>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</si>
  <si>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</si>
  <si>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</si>
  <si>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</si>
  <si>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</si>
  <si>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</si>
  <si>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</si>
  <si>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</si>
  <si>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</si>
  <si>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</si>
  <si>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</si>
  <si>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</si>
  <si>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</si>
  <si>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</si>
  <si>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</si>
  <si>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</si>
  <si>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</si>
  <si>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</si>
  <si>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</si>
  <si>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</si>
  <si>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</si>
  <si>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</si>
  <si>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</si>
  <si>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</si>
  <si>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</si>
  <si>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</si>
  <si>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</si>
  <si>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</si>
  <si>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</si>
  <si>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</si>
  <si>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</si>
  <si>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</si>
  <si>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</si>
  <si>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</si>
  <si>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</si>
  <si>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</si>
  <si>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</si>
  <si>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</si>
  <si>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</si>
  <si>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</si>
  <si>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</si>
  <si>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</si>
  <si>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</si>
  <si>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</si>
  <si>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</si>
  <si>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</si>
  <si>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</si>
  <si>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</si>
  <si>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</si>
  <si>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</si>
  <si>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</si>
  <si>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</si>
  <si>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</si>
  <si>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</si>
  <si>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</si>
  <si>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</si>
  <si>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</si>
  <si>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</si>
  <si>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</si>
  <si>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</si>
  <si>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</si>
  <si>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</si>
  <si>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</si>
  <si>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</si>
  <si>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</si>
  <si>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</si>
  <si>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</si>
  <si>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</si>
  <si>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</si>
  <si>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</si>
  <si>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</si>
  <si>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</si>
  <si>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</si>
  <si>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</si>
  <si>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</si>
  <si>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</si>
  <si>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</si>
  <si>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</si>
  <si>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</si>
  <si>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</si>
  <si>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</si>
  <si>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</si>
  <si>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</si>
  <si>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</si>
  <si>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</si>
  <si>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</si>
  <si>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</si>
  <si>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</si>
  <si>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</si>
  <si>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</si>
  <si>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</si>
  <si>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</si>
  <si>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</si>
  <si>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</si>
  <si>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</si>
  <si>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</si>
  <si>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</si>
  <si>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</si>
  <si>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</si>
  <si>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</si>
  <si>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</si>
  <si>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</si>
  <si>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</si>
  <si>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</si>
  <si>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</si>
  <si>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</si>
  <si>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</si>
  <si>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</si>
  <si>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</si>
  <si>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</si>
  <si>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</si>
  <si>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</si>
  <si>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</si>
  <si>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</si>
  <si>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</si>
  <si>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</si>
  <si>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</si>
  <si>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</si>
  <si>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</si>
  <si>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</si>
  <si>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</si>
  <si>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</si>
  <si>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</si>
  <si>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</si>
  <si>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</si>
  <si>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</si>
  <si>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</si>
  <si>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</si>
  <si>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</si>
  <si>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</si>
  <si>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</si>
  <si>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</si>
  <si>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</si>
  <si>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</si>
  <si>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</si>
  <si>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</si>
  <si>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</si>
  <si>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</si>
  <si>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</si>
  <si>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</si>
  <si>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</si>
  <si>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</si>
  <si>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</si>
  <si>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</si>
  <si>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</si>
  <si>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</si>
  <si>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</si>
  <si>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</si>
  <si>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</si>
  <si>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</si>
  <si>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</si>
  <si>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</si>
  <si>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</si>
  <si>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</si>
  <si>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</si>
  <si>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</si>
  <si>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</si>
  <si>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</si>
  <si>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</si>
  <si>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</si>
  <si>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</si>
  <si>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</si>
  <si>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</si>
  <si>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</si>
  <si>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</si>
  <si>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</si>
  <si>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</si>
  <si>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</si>
  <si>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</si>
  <si>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</si>
  <si>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</si>
  <si>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</si>
  <si>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</si>
  <si>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</si>
  <si>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</si>
  <si>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</si>
  <si>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</si>
  <si>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</si>
  <si>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</si>
  <si>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</si>
  <si>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</si>
  <si>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</si>
  <si>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</si>
  <si>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</si>
  <si>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</si>
  <si>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</si>
  <si>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</si>
  <si>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</si>
  <si>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</si>
  <si>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</si>
  <si>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</si>
  <si>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</si>
  <si>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</si>
  <si>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</si>
  <si>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</si>
  <si>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</si>
  <si>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</si>
  <si>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</si>
  <si>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</si>
  <si>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</si>
  <si>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</si>
  <si>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</si>
  <si>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</si>
  <si>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</si>
  <si>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</si>
  <si>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</si>
  <si>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</si>
  <si>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</si>
  <si>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</si>
  <si>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</si>
  <si>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</si>
  <si>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</si>
  <si>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</si>
  <si>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</si>
  <si>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</si>
  <si>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</si>
  <si>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</si>
  <si>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</si>
  <si>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</si>
  <si>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</si>
  <si>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</si>
  <si>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</si>
  <si>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</si>
  <si>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</si>
  <si>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</si>
  <si>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</si>
  <si>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</si>
  <si>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</si>
  <si>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</si>
  <si>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</si>
  <si>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</si>
  <si>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</si>
  <si>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</si>
  <si>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</si>
  <si>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</si>
  <si>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</si>
  <si>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</si>
  <si>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</si>
  <si>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</si>
  <si>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</si>
  <si>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</si>
  <si>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</si>
  <si>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</si>
  <si>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</si>
  <si>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</si>
  <si>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</si>
  <si>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</si>
  <si>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</si>
  <si>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</si>
  <si>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</si>
  <si>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</si>
  <si>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</si>
  <si>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</si>
  <si>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</si>
  <si>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</si>
  <si>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</si>
  <si>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</si>
  <si>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</si>
  <si>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</si>
  <si>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</si>
  <si>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</si>
  <si>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</si>
  <si>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</si>
  <si>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</si>
  <si>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</si>
  <si>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</si>
  <si>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</si>
  <si>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</si>
  <si>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</si>
  <si>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</si>
  <si>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</si>
  <si>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</si>
  <si>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</si>
  <si>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</si>
  <si>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</si>
  <si>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</si>
  <si>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</si>
  <si>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</si>
  <si>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</si>
  <si>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</si>
  <si>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</si>
  <si>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</si>
  <si>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</si>
  <si>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</si>
  <si>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</si>
  <si>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</si>
  <si>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</si>
  <si>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</si>
  <si>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</si>
  <si>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</si>
  <si>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</si>
  <si>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</si>
  <si>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</si>
  <si>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</si>
  <si>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</si>
  <si>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</si>
  <si>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</si>
  <si>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</si>
  <si>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</si>
  <si>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</si>
  <si>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</si>
  <si>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</si>
  <si>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</si>
  <si>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</si>
  <si>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</si>
  <si>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</si>
  <si>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</si>
  <si>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</si>
  <si>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</si>
  <si>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</si>
  <si>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</si>
  <si>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</si>
  <si>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</si>
  <si>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</si>
  <si>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</si>
  <si>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</si>
  <si>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</si>
  <si>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</si>
  <si>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</si>
  <si>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</si>
  <si>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</si>
  <si>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</si>
  <si>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</si>
  <si>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</si>
  <si>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</si>
  <si>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</si>
  <si>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</si>
  <si>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</si>
  <si>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</si>
  <si>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</si>
  <si>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</si>
  <si>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</si>
  <si>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</si>
  <si>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</si>
  <si>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</si>
  <si>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</si>
  <si>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</si>
  <si>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</si>
  <si>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</si>
  <si>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</si>
  <si>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</si>
  <si>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</si>
  <si>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</si>
  <si>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</si>
  <si>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</si>
  <si>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</si>
  <si>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</si>
  <si>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</si>
  <si>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</si>
  <si>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</si>
  <si>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</si>
  <si>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</si>
  <si>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</si>
  <si>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</si>
  <si>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</si>
  <si>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</si>
  <si>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</si>
  <si>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</si>
  <si>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</si>
  <si>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</si>
  <si>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</si>
  <si>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</si>
  <si>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</si>
  <si>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</si>
  <si>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</si>
  <si>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</si>
  <si>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</si>
  <si>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</si>
  <si>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</si>
  <si>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</si>
  <si>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</si>
  <si>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</si>
  <si>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</si>
  <si>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</si>
  <si>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</si>
  <si>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</si>
  <si>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</si>
  <si>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</si>
  <si>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</si>
  <si>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</si>
  <si>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</si>
  <si>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</si>
  <si>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</si>
  <si>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</si>
  <si>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</si>
  <si>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</si>
  <si>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</si>
  <si>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</si>
  <si>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</si>
  <si>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</si>
  <si>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</si>
  <si>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</si>
  <si>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</si>
  <si>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</si>
  <si>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</si>
  <si>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</si>
  <si>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</si>
  <si>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</si>
  <si>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</si>
  <si>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</si>
  <si>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</si>
  <si>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</si>
  <si>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</si>
  <si>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</si>
  <si>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</si>
  <si>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</si>
  <si>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</si>
  <si>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</si>
  <si>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</si>
  <si>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</si>
  <si>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</si>
  <si>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</si>
  <si>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</si>
  <si>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</si>
  <si>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</si>
  <si>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</si>
  <si>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</si>
  <si>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</si>
  <si>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</si>
  <si>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</si>
  <si>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</si>
  <si>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</si>
  <si>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</si>
  <si>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</si>
  <si>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</si>
  <si>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</si>
  <si>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</si>
  <si>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</si>
  <si>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</si>
  <si>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</si>
  <si>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</si>
  <si>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</si>
  <si>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</si>
  <si>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</si>
  <si>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</si>
  <si>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</si>
  <si>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</si>
  <si>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</si>
  <si>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</si>
  <si>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</si>
  <si>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</si>
  <si>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</si>
  <si>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</si>
  <si>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</si>
  <si>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</si>
  <si>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</si>
  <si>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</si>
  <si>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</si>
  <si>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</si>
  <si>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</si>
  <si>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</si>
  <si>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</si>
  <si>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</si>
  <si>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</si>
  <si>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</si>
  <si>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</si>
  <si>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</si>
  <si>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</si>
  <si>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</si>
  <si>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</si>
  <si>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</si>
  <si>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</si>
  <si>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</si>
  <si>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</si>
  <si>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</si>
  <si>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</si>
  <si>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</si>
  <si>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</si>
  <si>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</si>
  <si>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</si>
  <si>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</si>
  <si>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</si>
  <si>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</si>
  <si>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</si>
  <si>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</si>
  <si>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</si>
  <si>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</si>
  <si>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</si>
  <si>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</si>
  <si>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</si>
  <si>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</si>
  <si>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</si>
  <si>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</si>
  <si>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</si>
  <si>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</si>
  <si>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</si>
  <si>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</si>
  <si>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</si>
  <si>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</si>
  <si>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</si>
  <si>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</si>
  <si>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</si>
  <si>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</si>
  <si>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</si>
  <si>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</si>
  <si>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</si>
  <si>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</si>
  <si>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</si>
  <si>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</si>
  <si>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</si>
  <si>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</si>
  <si>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</si>
  <si>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</si>
  <si>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</si>
  <si>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</si>
  <si>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</si>
  <si>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</si>
  <si>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</si>
  <si>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</si>
  <si>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</si>
  <si>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</si>
  <si>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</si>
  <si>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</si>
  <si>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</si>
  <si>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</si>
  <si>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</si>
  <si>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</si>
  <si>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</si>
  <si>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</si>
  <si>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</si>
  <si>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</si>
  <si>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</si>
  <si>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</si>
  <si>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</si>
  <si>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</si>
  <si>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</si>
  <si>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</si>
  <si>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</si>
  <si>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</si>
  <si>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</si>
  <si>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</si>
  <si>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</si>
  <si>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</si>
  <si>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</si>
  <si>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</si>
  <si>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</si>
  <si>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</si>
  <si>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</si>
  <si>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</si>
  <si>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</si>
  <si>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</si>
  <si>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</si>
  <si>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</si>
  <si>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</si>
  <si>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</si>
  <si>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</si>
  <si>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</si>
  <si>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</si>
  <si>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</si>
  <si>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</si>
  <si>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</si>
  <si>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</si>
  <si>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</si>
  <si>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</si>
  <si>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</si>
  <si>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</si>
  <si>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</si>
  <si>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</si>
  <si>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</si>
  <si>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</si>
  <si>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</si>
  <si>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</si>
  <si>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</si>
  <si>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</si>
  <si>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</si>
  <si>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</si>
  <si>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</si>
  <si>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</si>
  <si>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</si>
  <si>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</si>
  <si>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</si>
  <si>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</si>
  <si>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</si>
  <si>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</si>
  <si>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</si>
  <si>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</si>
  <si>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</si>
  <si>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</si>
  <si>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</si>
  <si>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</si>
  <si>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</si>
  <si>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</si>
  <si>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</si>
  <si>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</si>
  <si>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</si>
  <si>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</si>
  <si>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</si>
  <si>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</si>
  <si>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</si>
  <si>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</si>
  <si>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</si>
  <si>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</si>
  <si>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</si>
  <si>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</si>
  <si>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</si>
  <si>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</si>
  <si>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</si>
  <si>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</si>
  <si>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</si>
  <si>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</si>
  <si>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</si>
  <si>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</si>
  <si>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</si>
  <si>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</si>
  <si>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</si>
  <si>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</si>
  <si>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</si>
  <si>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</si>
  <si>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</si>
  <si>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</si>
  <si>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</si>
  <si>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</si>
  <si>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</si>
  <si>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</si>
  <si>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</si>
  <si>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</si>
  <si>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</si>
  <si>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</si>
  <si>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</si>
  <si>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</si>
  <si>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</si>
  <si>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</si>
  <si>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</si>
  <si>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</si>
  <si>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</si>
  <si>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</si>
  <si>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</si>
  <si>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</si>
  <si>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</si>
  <si>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</si>
  <si>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</si>
  <si>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</si>
  <si>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</si>
  <si>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</si>
  <si>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</si>
  <si>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</si>
  <si>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</si>
  <si>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</si>
  <si>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</si>
  <si>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</si>
  <si>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</si>
  <si>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</si>
  <si>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</si>
  <si>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</si>
  <si>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</si>
  <si>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</si>
  <si>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</si>
  <si>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</si>
  <si>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</si>
  <si>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</si>
  <si>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</si>
  <si>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</si>
  <si>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</si>
  <si>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</si>
  <si>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</si>
  <si>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</si>
  <si>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</si>
  <si>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</si>
  <si>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</si>
  <si>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</si>
  <si>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</si>
  <si>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</si>
  <si>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</si>
  <si>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</si>
  <si>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</si>
  <si>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</si>
  <si>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</si>
  <si>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</si>
  <si>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</si>
  <si>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</si>
  <si>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</si>
  <si>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</si>
  <si>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</si>
  <si>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</si>
  <si>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</si>
  <si>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</si>
  <si>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</si>
  <si>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</si>
  <si>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</si>
  <si>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</si>
  <si>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</si>
  <si>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</si>
  <si>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</si>
  <si>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</si>
  <si>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</si>
  <si>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</si>
  <si>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</si>
  <si>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</si>
  <si>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</si>
  <si>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</si>
  <si>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</si>
  <si>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</si>
  <si>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</si>
  <si>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</si>
  <si>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</si>
  <si>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</si>
  <si>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</si>
  <si>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</si>
  <si>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</si>
  <si>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</si>
  <si>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</si>
  <si>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</si>
  <si>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</si>
  <si>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</si>
  <si>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</si>
  <si>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</si>
  <si>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</si>
  <si>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</si>
  <si>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</si>
  <si>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</si>
  <si>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</si>
  <si>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</si>
  <si>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</si>
  <si>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</si>
  <si>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</si>
  <si>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</si>
  <si>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</si>
  <si>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</si>
  <si>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</si>
  <si>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</si>
  <si>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</si>
  <si>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</si>
  <si>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</si>
  <si>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</si>
  <si>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</si>
  <si>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</si>
  <si>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</si>
  <si>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</si>
  <si>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</si>
  <si>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</si>
  <si>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</si>
  <si>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</si>
  <si>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</si>
  <si>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</si>
  <si>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</si>
  <si>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</si>
  <si>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</si>
  <si>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</si>
  <si>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</si>
  <si>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</si>
  <si>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</si>
  <si>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</si>
  <si>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</si>
  <si>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</si>
  <si>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</si>
  <si>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</si>
  <si>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</si>
  <si>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</si>
  <si>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</si>
  <si>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</si>
  <si>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</si>
  <si>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</si>
  <si>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</si>
  <si>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</si>
  <si>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</si>
  <si>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</si>
  <si>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</si>
  <si>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</si>
  <si>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</si>
  <si>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</si>
  <si>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</si>
  <si>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</si>
  <si>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</si>
  <si>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</si>
  <si>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</si>
  <si>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</si>
  <si>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</si>
  <si>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</si>
  <si>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</si>
  <si>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</si>
  <si>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</si>
  <si>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</si>
  <si>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</si>
  <si>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</si>
  <si>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</si>
  <si>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</si>
  <si>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</si>
  <si>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</si>
  <si>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</si>
  <si>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</si>
  <si>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</si>
  <si>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</si>
  <si>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</si>
  <si>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</si>
  <si>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</si>
  <si>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</si>
  <si>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</si>
  <si>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</si>
  <si>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</si>
  <si>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</si>
  <si>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</si>
  <si>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</si>
  <si>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</si>
  <si>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</si>
  <si>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</si>
  <si>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</si>
  <si>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</si>
  <si>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</si>
  <si>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</si>
  <si>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</si>
  <si>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</si>
  <si>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</si>
  <si>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</si>
  <si>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</si>
  <si>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</si>
  <si>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</si>
  <si>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</si>
  <si>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</si>
  <si>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</si>
  <si>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</si>
  <si>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</si>
  <si>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</si>
  <si>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</si>
  <si>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</si>
  <si>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</si>
  <si>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</si>
  <si>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</si>
  <si>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</si>
  <si>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</si>
  <si>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</si>
  <si>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</si>
  <si>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</si>
  <si>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</si>
  <si>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</si>
  <si>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</si>
  <si>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</si>
  <si>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</si>
  <si>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</si>
  <si>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</si>
  <si>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</si>
  <si>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</si>
  <si>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</si>
  <si>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</si>
  <si>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</si>
  <si>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</si>
  <si>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</si>
  <si>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</si>
  <si>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</si>
  <si>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</si>
  <si>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</si>
  <si>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</si>
  <si>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</si>
  <si>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</si>
  <si>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</si>
  <si>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</si>
  <si>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</si>
  <si>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</si>
  <si>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</si>
  <si>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</si>
  <si>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</si>
  <si>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</si>
  <si>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</si>
  <si>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</si>
  <si>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</si>
  <si>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</si>
  <si>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</si>
  <si>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</si>
  <si>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</si>
  <si>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</si>
  <si>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</si>
  <si>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</si>
  <si>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</si>
  <si>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</si>
  <si>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</si>
  <si>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</si>
  <si>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</si>
  <si>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</si>
  <si>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</si>
  <si>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</si>
  <si>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</si>
  <si>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</si>
  <si>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</si>
  <si>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</si>
  <si>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</si>
  <si>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</si>
  <si>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</si>
  <si>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</si>
  <si>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</si>
  <si>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</si>
  <si>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</si>
  <si>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</si>
  <si>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</si>
  <si>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</si>
  <si>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</si>
  <si>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</si>
  <si>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</si>
  <si>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</si>
  <si>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</si>
  <si>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</si>
  <si>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</si>
  <si>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</si>
  <si>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</si>
  <si>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</si>
  <si>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</si>
  <si>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</si>
  <si>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</si>
  <si>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</si>
  <si>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</si>
  <si>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</si>
  <si>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</si>
  <si>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</si>
  <si>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</si>
  <si>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</si>
  <si>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</si>
  <si>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</si>
  <si>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</si>
  <si>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</si>
  <si>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</si>
  <si>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</si>
  <si>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</si>
  <si>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</si>
  <si>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</si>
  <si>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</si>
  <si>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</si>
  <si>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</si>
  <si>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</si>
  <si>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</si>
  <si>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</si>
  <si>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</si>
  <si>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</si>
  <si>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</si>
  <si>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</si>
  <si>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</si>
  <si>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</si>
  <si>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</si>
  <si>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</si>
  <si>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</si>
  <si>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</si>
  <si>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</si>
  <si>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</si>
  <si>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</si>
  <si>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</si>
  <si>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</si>
  <si>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</si>
  <si>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</si>
  <si>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</si>
  <si>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</si>
  <si>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</si>
  <si>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</si>
  <si>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</si>
  <si>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</si>
  <si>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</si>
  <si>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</si>
  <si>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</si>
  <si>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</si>
  <si>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</si>
  <si>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</si>
  <si>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</si>
  <si>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</si>
  <si>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</si>
  <si>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</si>
  <si>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</si>
  <si>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</si>
  <si>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</si>
  <si>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</si>
  <si>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</si>
  <si>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</si>
  <si>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</si>
  <si>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</si>
  <si>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</si>
  <si>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</si>
  <si>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</si>
  <si>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</si>
  <si>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</si>
  <si>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</si>
  <si>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</si>
  <si>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</si>
  <si>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</si>
  <si>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</si>
  <si>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</si>
  <si>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</si>
  <si>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</si>
  <si>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</si>
  <si>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</si>
  <si>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</si>
  <si>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</si>
  <si>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</si>
  <si>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</si>
  <si>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</si>
  <si>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</si>
  <si>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</si>
  <si>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</si>
  <si>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</si>
  <si>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</si>
  <si>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</si>
  <si>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</si>
  <si>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</si>
  <si>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</si>
  <si>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</si>
  <si>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</si>
  <si>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</si>
  <si>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</si>
  <si>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</si>
  <si>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</si>
  <si>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</si>
  <si>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</si>
  <si>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</si>
  <si>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</si>
  <si>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</si>
  <si>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</si>
  <si>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</si>
  <si>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</si>
  <si>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</si>
  <si>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</si>
  <si>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</si>
  <si>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</si>
  <si>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</si>
  <si>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</si>
  <si>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</si>
  <si>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</si>
  <si>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</si>
  <si>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</si>
  <si>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</si>
  <si>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</si>
  <si>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</si>
  <si>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</si>
  <si>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</si>
  <si>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</si>
  <si>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</si>
  <si>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</si>
  <si>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</si>
  <si>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</si>
  <si>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</si>
  <si>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</si>
  <si>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</si>
  <si>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</si>
  <si>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</si>
  <si>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</si>
  <si>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</si>
  <si>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</si>
  <si>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</si>
  <si>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</si>
  <si>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</si>
  <si>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</si>
  <si>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</si>
  <si>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</si>
  <si>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</si>
  <si>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</si>
  <si>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</si>
  <si>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</si>
  <si>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</si>
  <si>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</si>
  <si>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</si>
  <si>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</si>
  <si>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</si>
  <si>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</si>
  <si>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</si>
  <si>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</si>
  <si>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</si>
  <si>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</si>
  <si>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</si>
  <si>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</si>
  <si>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</si>
  <si>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</si>
  <si>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</si>
  <si>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</si>
  <si>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</si>
  <si>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</si>
  <si>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</si>
  <si>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</si>
  <si>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</si>
  <si>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</si>
  <si>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</si>
  <si>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</si>
  <si>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</si>
  <si>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</si>
  <si>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</si>
  <si>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</si>
  <si>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</si>
  <si>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</si>
  <si>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</si>
  <si>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</si>
  <si>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</si>
  <si>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</si>
  <si>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</si>
  <si>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</si>
  <si>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</si>
  <si>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</si>
  <si>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</si>
  <si>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</si>
  <si>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</si>
  <si>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</si>
  <si>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</si>
  <si>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</si>
  <si>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</si>
  <si>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</si>
  <si>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</si>
  <si>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</si>
  <si>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</si>
  <si>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</si>
  <si>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</si>
  <si>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</si>
  <si>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</si>
  <si>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</si>
  <si>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</si>
  <si>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</si>
  <si>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</si>
  <si>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</si>
  <si>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</si>
  <si>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</si>
  <si>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</si>
  <si>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</si>
  <si>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</si>
  <si>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</si>
  <si>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</si>
  <si>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</si>
  <si>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</si>
  <si>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</si>
  <si>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</si>
  <si>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</si>
  <si>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</si>
  <si>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</si>
  <si>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</si>
  <si>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</si>
  <si>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</si>
  <si>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</si>
  <si>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</si>
  <si>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</si>
  <si>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</si>
  <si>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</si>
  <si>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</si>
  <si>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</si>
  <si>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</si>
  <si>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</si>
  <si>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</si>
  <si>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</si>
  <si>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</si>
  <si>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</si>
  <si>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</si>
  <si>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</si>
  <si>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</si>
  <si>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</si>
  <si>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</si>
  <si>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</si>
  <si>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</si>
  <si>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</si>
  <si>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</si>
  <si>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</si>
  <si>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</si>
  <si>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</si>
  <si>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</si>
  <si>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</si>
  <si>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</si>
  <si>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</si>
  <si>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</si>
  <si>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</si>
  <si>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</si>
  <si>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</si>
  <si>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</si>
  <si>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</si>
  <si>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</si>
  <si>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</si>
  <si>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</si>
  <si>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</si>
  <si>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</si>
  <si>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</si>
  <si>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</si>
  <si>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</si>
  <si>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</si>
  <si>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</si>
  <si>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</si>
  <si>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</si>
  <si>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</si>
  <si>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</si>
  <si>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</si>
  <si>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</si>
  <si>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</si>
  <si>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</si>
  <si>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</si>
  <si>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</si>
  <si>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</si>
  <si>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</si>
  <si>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</si>
  <si>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</si>
  <si>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</si>
  <si>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</si>
  <si>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</si>
  <si>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</si>
  <si>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</si>
  <si>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</si>
  <si>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</si>
  <si>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</si>
  <si>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</si>
  <si>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</si>
  <si>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</si>
  <si>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</si>
  <si>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</si>
  <si>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</si>
  <si>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</si>
  <si>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</si>
  <si>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</si>
  <si>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</si>
  <si>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</si>
  <si>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</si>
  <si>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</si>
  <si>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</si>
  <si>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</si>
  <si>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</si>
  <si>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</si>
  <si>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</si>
  <si>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</si>
  <si>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</si>
  <si>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</si>
  <si>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</si>
  <si>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</si>
  <si>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</si>
  <si>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</si>
  <si>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</si>
  <si>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</si>
  <si>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</si>
  <si>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</si>
  <si>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</si>
  <si>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</si>
  <si>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</si>
  <si>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</si>
  <si>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</si>
  <si>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</si>
  <si>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</si>
  <si>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</si>
  <si>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</si>
  <si>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</si>
  <si>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</si>
  <si>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</si>
  <si>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</si>
  <si>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</si>
  <si>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</si>
  <si>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</si>
  <si>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</si>
  <si>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</si>
  <si>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</si>
  <si>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</si>
  <si>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</si>
  <si>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</si>
  <si>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</si>
  <si>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</si>
  <si>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</si>
  <si>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</si>
  <si>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</si>
  <si>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</si>
  <si>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</si>
  <si>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</si>
  <si>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</si>
  <si>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</si>
  <si>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</si>
  <si>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</si>
  <si>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</si>
  <si>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</si>
  <si>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</si>
  <si>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</si>
  <si>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</si>
  <si>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</si>
  <si>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</si>
  <si>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</si>
  <si>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</si>
  <si>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</si>
  <si>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</si>
  <si>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</si>
  <si>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</si>
  <si>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</si>
  <si>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</si>
  <si>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</si>
  <si>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</si>
  <si>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</si>
  <si>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</si>
  <si>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</si>
  <si>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</si>
  <si>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</si>
  <si>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</si>
  <si>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</si>
  <si>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</si>
  <si>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</si>
  <si>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</si>
  <si>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</si>
  <si>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</si>
  <si>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</si>
  <si>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</si>
  <si>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</si>
  <si>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</si>
  <si>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</si>
  <si>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</si>
  <si>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</si>
  <si>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</si>
  <si>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</si>
  <si>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</si>
  <si>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</si>
  <si>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</si>
  <si>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</si>
  <si>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</si>
  <si>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</si>
  <si>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</si>
  <si>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</si>
  <si>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</si>
  <si>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</si>
  <si>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</si>
  <si>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</si>
  <si>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</si>
  <si>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</si>
  <si>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</si>
  <si>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</si>
  <si>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</si>
  <si>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</si>
  <si>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</si>
  <si>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</si>
  <si>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</si>
  <si>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</si>
  <si>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</si>
  <si>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</si>
  <si>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</si>
  <si>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</si>
  <si>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</si>
  <si>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</si>
  <si>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</si>
  <si>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</si>
  <si>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</si>
  <si>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</si>
  <si>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</si>
  <si>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</si>
  <si>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</si>
  <si>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</si>
  <si>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</si>
  <si>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</si>
  <si>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</si>
  <si>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</si>
  <si>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</si>
  <si>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</si>
  <si>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</si>
  <si>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</si>
  <si>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</si>
  <si>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</si>
  <si>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</si>
  <si>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</si>
  <si>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</si>
  <si>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</si>
  <si>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</si>
  <si>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</si>
  <si>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</si>
  <si>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</si>
  <si>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</si>
  <si>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</si>
  <si>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</si>
  <si>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</si>
  <si>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</si>
  <si>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</si>
  <si>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</si>
  <si>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</si>
  <si>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</si>
  <si>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</si>
  <si>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</si>
  <si>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</si>
  <si>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</si>
  <si>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</si>
  <si>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</si>
  <si>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</si>
  <si>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</si>
  <si>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</si>
  <si>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</si>
  <si>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</si>
  <si>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</si>
  <si>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</si>
  <si>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</si>
  <si>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</si>
  <si>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</si>
  <si>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</si>
  <si>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</si>
  <si>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</si>
  <si>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</si>
  <si>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</si>
  <si>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</si>
  <si>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</si>
  <si>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</si>
  <si>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</si>
  <si>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</si>
  <si>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</si>
  <si>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</si>
  <si>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</si>
  <si>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</si>
  <si>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</si>
  <si>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</si>
  <si>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</si>
  <si>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</si>
  <si>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</si>
  <si>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</si>
  <si>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</si>
  <si>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</si>
  <si>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</si>
  <si>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</si>
  <si>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</si>
  <si>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</si>
  <si>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</si>
  <si>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</si>
  <si>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</si>
  <si>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</si>
  <si>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</si>
  <si>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</si>
  <si>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</si>
  <si>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</si>
  <si>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</si>
  <si>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</si>
  <si>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</si>
  <si>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</si>
  <si>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</si>
  <si>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</si>
  <si>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</si>
  <si>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</si>
  <si>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</si>
  <si>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</si>
  <si>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</si>
  <si>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</si>
  <si>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</si>
  <si>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</si>
  <si>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</si>
  <si>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</si>
  <si>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</si>
  <si>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</si>
  <si>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</si>
  <si>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</si>
  <si>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</si>
  <si>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</si>
  <si>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</si>
  <si>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</si>
  <si>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</si>
  <si>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</si>
  <si>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</si>
  <si>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</si>
  <si>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</si>
  <si>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</si>
  <si>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</si>
  <si>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</si>
  <si>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</si>
  <si>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</si>
  <si>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</si>
  <si>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</si>
  <si>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</si>
  <si>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</si>
  <si>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</si>
  <si>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</si>
  <si>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</si>
  <si>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</si>
  <si>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</si>
  <si>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</si>
  <si>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</si>
  <si>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</si>
  <si>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</si>
  <si>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</si>
  <si>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</si>
  <si>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</si>
  <si>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</si>
  <si>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</si>
  <si>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</si>
  <si>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</si>
  <si>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</si>
  <si>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</si>
  <si>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</si>
  <si>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</si>
  <si>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</si>
  <si>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</si>
  <si>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</si>
  <si>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</si>
  <si>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</si>
  <si>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</si>
  <si>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</si>
  <si>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</si>
  <si>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</si>
  <si>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</si>
  <si>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</si>
  <si>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</si>
  <si>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</si>
  <si>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</si>
  <si>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</si>
  <si>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</si>
  <si>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</si>
  <si>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</si>
  <si>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</si>
  <si>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</si>
  <si>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</si>
  <si>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</si>
  <si>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</si>
  <si>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</si>
  <si>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</si>
  <si>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</si>
  <si>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</si>
  <si>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</si>
  <si>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</si>
  <si>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</si>
  <si>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</si>
  <si>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</si>
  <si>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</si>
  <si>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</si>
  <si>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</si>
  <si>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</si>
  <si>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</si>
  <si>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</si>
  <si>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</si>
  <si>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</si>
  <si>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</si>
  <si>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</si>
  <si>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</si>
  <si>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</si>
  <si>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</si>
  <si>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</si>
  <si>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</si>
  <si>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</si>
  <si>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</si>
  <si>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</si>
  <si>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</si>
  <si>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</si>
  <si>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</si>
  <si>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</si>
  <si>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</si>
  <si>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</si>
  <si>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</si>
  <si>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</si>
  <si>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</si>
  <si>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</si>
  <si>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</si>
  <si>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</si>
  <si>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</si>
  <si>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</si>
  <si>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</si>
  <si>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</si>
  <si>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</si>
  <si>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</si>
  <si>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</si>
  <si>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</si>
  <si>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</si>
  <si>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</si>
  <si>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</si>
  <si>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</si>
  <si>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</si>
  <si>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</si>
  <si>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</si>
  <si>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</si>
  <si>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</si>
  <si>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</si>
  <si>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</si>
  <si>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</si>
  <si>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</si>
  <si>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</si>
  <si>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</si>
  <si>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</si>
  <si>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</si>
  <si>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</si>
  <si>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</si>
  <si>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</si>
  <si>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</si>
  <si>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</si>
  <si>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</si>
  <si>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</si>
  <si>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</si>
  <si>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</si>
  <si>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</si>
  <si>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</si>
  <si>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</si>
  <si>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</si>
  <si>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</si>
  <si>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</si>
  <si>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</si>
  <si>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</si>
  <si>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</si>
  <si>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</si>
  <si>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</si>
  <si>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</si>
  <si>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</si>
  <si>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</si>
  <si>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</si>
  <si>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</si>
  <si>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</si>
  <si>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</si>
  <si>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</si>
  <si>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</si>
  <si>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</si>
  <si>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</si>
  <si>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</si>
  <si>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</si>
  <si>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</si>
  <si>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</si>
  <si>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</si>
  <si>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</si>
  <si>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</si>
  <si>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</si>
  <si>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</si>
  <si>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</si>
  <si>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</si>
  <si>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</si>
  <si>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</si>
  <si>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</si>
  <si>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</si>
  <si>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</si>
  <si>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</si>
  <si>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</si>
  <si>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</si>
  <si>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</si>
  <si>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</si>
  <si>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</si>
  <si>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</si>
  <si>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</si>
  <si>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</si>
  <si>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</si>
  <si>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</si>
  <si>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</si>
  <si>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</si>
  <si>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</si>
  <si>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</si>
  <si>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</si>
  <si>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</si>
  <si>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</si>
  <si>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</si>
  <si>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</si>
  <si>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</si>
  <si>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</si>
  <si>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</si>
  <si>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</si>
  <si>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</si>
  <si>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</si>
  <si>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</si>
  <si>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</si>
  <si>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</si>
  <si>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</si>
  <si>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</si>
  <si>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</si>
  <si>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</si>
  <si>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</si>
  <si>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</si>
  <si>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</si>
  <si>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</si>
  <si>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</si>
  <si>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</si>
  <si>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</si>
  <si>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</si>
  <si>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</si>
  <si>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</si>
  <si>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</si>
  <si>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</si>
  <si>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</si>
  <si>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</si>
  <si>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</si>
  <si>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</si>
  <si>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</si>
  <si>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</si>
  <si>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</si>
  <si>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</si>
  <si>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</si>
  <si>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</si>
  <si>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</si>
  <si>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</si>
  <si>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</si>
  <si>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</si>
  <si>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</si>
  <si>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</si>
  <si>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</si>
  <si>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</si>
  <si>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</si>
  <si>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</si>
  <si>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</si>
  <si>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</si>
  <si>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</si>
  <si>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</si>
  <si>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</si>
  <si>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</si>
  <si>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</si>
  <si>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</si>
  <si>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</si>
  <si>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</si>
  <si>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</si>
  <si>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</si>
  <si>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</si>
  <si>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</si>
  <si>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</si>
  <si>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</si>
  <si>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</si>
  <si>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</si>
  <si>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</si>
  <si>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</si>
  <si>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</si>
  <si>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</si>
  <si>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</si>
  <si>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</si>
  <si>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</si>
  <si>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</si>
  <si>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</si>
  <si>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</si>
  <si>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</si>
  <si>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</si>
  <si>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</si>
  <si>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</si>
  <si>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</si>
  <si>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</si>
  <si>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</si>
  <si>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</si>
  <si>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</si>
  <si>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</si>
  <si>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</si>
  <si>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</si>
  <si>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</si>
  <si>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</si>
  <si>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</si>
  <si>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</si>
  <si>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</si>
  <si>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</si>
  <si>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</si>
  <si>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</si>
  <si>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</si>
  <si>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</si>
  <si>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</si>
  <si>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</si>
  <si>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</si>
  <si>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</si>
  <si>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</si>
  <si>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</si>
  <si>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</si>
  <si>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</si>
  <si>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</si>
  <si>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</si>
  <si>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</si>
  <si>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</si>
  <si>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</si>
  <si>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</si>
  <si>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</si>
  <si>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</si>
  <si>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</si>
  <si>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</si>
  <si>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</si>
  <si>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</si>
  <si>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</si>
  <si>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</si>
  <si>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</si>
  <si>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</si>
  <si>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</si>
  <si>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</si>
  <si>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</si>
  <si>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</si>
  <si>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</si>
  <si>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</si>
  <si>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</si>
  <si>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</si>
  <si>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</si>
  <si>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</si>
  <si>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</si>
  <si>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</si>
  <si>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</si>
  <si>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</si>
  <si>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</si>
  <si>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</si>
  <si>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</si>
  <si>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</si>
  <si>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</si>
  <si>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</si>
  <si>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</si>
  <si>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</si>
  <si>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</si>
  <si>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</si>
  <si>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</si>
  <si>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</si>
  <si>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</si>
  <si>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</si>
  <si>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</si>
  <si>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</si>
  <si>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</si>
  <si>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</si>
  <si>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</si>
  <si>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</si>
  <si>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</si>
  <si>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</si>
  <si>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</si>
  <si>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</si>
  <si>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</si>
  <si>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</si>
  <si>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</si>
  <si>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</si>
  <si>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</si>
  <si>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</si>
  <si>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</si>
  <si>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</si>
  <si>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</si>
  <si>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</si>
  <si>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</si>
  <si>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</si>
  <si>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</si>
  <si>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</si>
  <si>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</si>
  <si>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</si>
  <si>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</si>
  <si>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</si>
  <si>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</si>
  <si>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</si>
  <si>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</si>
  <si>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</si>
  <si>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</si>
  <si>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</si>
  <si>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</si>
  <si>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</si>
  <si>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</si>
  <si>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</si>
  <si>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</si>
  <si>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</si>
  <si>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</si>
  <si>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</si>
  <si>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</si>
  <si>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</si>
  <si>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</si>
  <si>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</si>
  <si>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</si>
  <si>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</si>
  <si>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</si>
  <si>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</si>
  <si>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</si>
  <si>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</si>
  <si>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</si>
  <si>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</si>
  <si>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</si>
  <si>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</si>
  <si>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</si>
  <si>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</si>
  <si>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</si>
  <si>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</si>
  <si>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</si>
  <si>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</si>
  <si>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</si>
  <si>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</si>
  <si>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</si>
  <si>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</si>
  <si>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</si>
  <si>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</si>
  <si>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</si>
  <si>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</si>
  <si>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</si>
  <si>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</si>
  <si>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</si>
  <si>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</si>
  <si>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</si>
  <si>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</si>
  <si>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</si>
  <si>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</si>
  <si>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</si>
  <si>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</si>
  <si>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</si>
  <si>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</si>
  <si>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</si>
  <si>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</si>
  <si>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</si>
  <si>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</si>
  <si>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</si>
  <si>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</si>
  <si>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</si>
  <si>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</si>
  <si>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</si>
  <si>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</si>
  <si>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</si>
  <si>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</si>
  <si>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</si>
  <si>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</si>
  <si>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</si>
  <si>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</si>
  <si>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</si>
  <si>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</si>
  <si>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</si>
  <si>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</si>
  <si>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</si>
  <si>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</si>
  <si>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</si>
  <si>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</si>
  <si>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</si>
  <si>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</si>
  <si>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</si>
  <si>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</si>
  <si>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</si>
  <si>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</si>
  <si>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</si>
  <si>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</si>
  <si>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</si>
  <si>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</si>
  <si>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</si>
  <si>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</si>
  <si>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</si>
  <si>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</si>
  <si>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</si>
  <si>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</si>
  <si>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</si>
  <si>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</si>
  <si>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</si>
  <si>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</si>
  <si>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</si>
  <si>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</si>
  <si>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</si>
  <si>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</si>
  <si>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</si>
  <si>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</si>
  <si>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</si>
  <si>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</si>
  <si>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</si>
  <si>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</si>
  <si>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</si>
  <si>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</si>
  <si>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</si>
  <si>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</si>
  <si>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</si>
  <si>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</si>
  <si>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</si>
  <si>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</si>
  <si>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</si>
  <si>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</si>
  <si>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</si>
  <si>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</si>
  <si>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</si>
  <si>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</si>
  <si>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</si>
  <si>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</si>
  <si>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</si>
  <si>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</si>
  <si>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</si>
  <si>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</si>
  <si>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</si>
  <si>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</si>
  <si>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</si>
  <si>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</si>
  <si>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</si>
  <si>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</si>
  <si>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</si>
  <si>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</si>
  <si>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</si>
  <si>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</si>
  <si>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</si>
  <si>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</si>
  <si>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</si>
  <si>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</si>
  <si>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</si>
  <si>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</si>
  <si>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</si>
  <si>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</si>
  <si>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</si>
  <si>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</si>
  <si>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</si>
  <si>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</si>
  <si>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</si>
  <si>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</si>
  <si>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</si>
  <si>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</si>
  <si>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</si>
  <si>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</si>
  <si>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</si>
  <si>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</si>
  <si>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</si>
  <si>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</si>
  <si>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</si>
  <si>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</si>
  <si>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</si>
  <si>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</si>
  <si>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</si>
  <si>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</si>
  <si>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</si>
  <si>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</si>
  <si>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</si>
  <si>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</si>
  <si>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</si>
  <si>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</si>
  <si>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</si>
  <si>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</si>
  <si>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</si>
  <si>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</si>
  <si>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</si>
  <si>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</si>
  <si>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</si>
  <si>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</si>
  <si>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</si>
  <si>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</si>
  <si>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</si>
  <si>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</si>
  <si>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</si>
  <si>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</si>
  <si>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</si>
  <si>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</si>
  <si>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</si>
  <si>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</si>
  <si>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</si>
  <si>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</si>
  <si>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</si>
  <si>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</si>
  <si>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</si>
  <si>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</si>
  <si>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</si>
  <si>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</si>
  <si>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</si>
  <si>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</si>
  <si>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</si>
  <si>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</si>
  <si>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</si>
  <si>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</si>
  <si>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</si>
  <si>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</si>
  <si>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</si>
  <si>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</si>
  <si>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</si>
  <si>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</si>
  <si>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</si>
  <si>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</si>
  <si>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</si>
  <si>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</si>
  <si>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</si>
  <si>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</si>
  <si>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</si>
  <si>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</si>
  <si>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</si>
  <si>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</si>
  <si>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</si>
  <si>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</si>
  <si>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</si>
  <si>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</si>
  <si>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</si>
  <si>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</si>
  <si>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</si>
  <si>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</si>
  <si>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</si>
  <si>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</si>
  <si>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</si>
  <si>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</si>
  <si>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</si>
  <si>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</si>
  <si>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</si>
  <si>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</si>
  <si>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</si>
  <si>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</si>
  <si>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</si>
  <si>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</si>
  <si>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</si>
  <si>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</si>
  <si>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</si>
  <si>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</si>
  <si>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</si>
  <si>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</si>
  <si>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</si>
  <si>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</si>
  <si>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</si>
  <si>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</si>
  <si>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</si>
  <si>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</si>
  <si>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</si>
  <si>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</si>
  <si>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</si>
  <si>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</si>
  <si>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</si>
  <si>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</si>
  <si>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</si>
  <si>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</si>
  <si>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</si>
  <si>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</si>
  <si>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</si>
  <si>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</si>
  <si>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</si>
  <si>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</si>
  <si>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</si>
  <si>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</si>
  <si>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</si>
  <si>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</si>
  <si>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</si>
  <si>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</si>
  <si>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</si>
  <si>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</si>
  <si>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</si>
  <si>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</si>
  <si>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</si>
  <si>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</si>
  <si>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</si>
  <si>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</si>
  <si>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</si>
  <si>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</si>
  <si>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</si>
  <si>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</si>
  <si>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</si>
  <si>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</si>
  <si>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</si>
  <si>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</si>
  <si>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</si>
  <si>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</si>
  <si>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</si>
  <si>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</si>
  <si>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</si>
  <si>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</si>
  <si>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</si>
  <si>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</si>
  <si>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</si>
  <si>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</si>
  <si>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</si>
  <si>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</si>
  <si>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</si>
  <si>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</si>
  <si>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</si>
  <si>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</si>
  <si>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</si>
  <si>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</si>
  <si>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</si>
  <si>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</si>
  <si>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</si>
  <si>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</si>
  <si>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</si>
  <si>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</si>
  <si>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</si>
  <si>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</si>
  <si>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</si>
  <si>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</si>
  <si>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</si>
  <si>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</si>
  <si>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</si>
  <si>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</si>
  <si>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</si>
  <si>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</si>
  <si>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</si>
  <si>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</si>
  <si>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</si>
  <si>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</si>
  <si>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</si>
  <si>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</si>
  <si>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</si>
  <si>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</si>
  <si>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</si>
  <si>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</si>
  <si>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</si>
  <si>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</si>
  <si>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</si>
  <si>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</si>
  <si>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</si>
  <si>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</si>
  <si>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</si>
  <si>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</si>
  <si>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</si>
  <si>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</si>
  <si>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</si>
  <si>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</si>
  <si>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</si>
  <si>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</si>
  <si>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</si>
  <si>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</si>
  <si>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</si>
  <si>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</si>
  <si>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</si>
  <si>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</si>
  <si>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</si>
  <si>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</si>
  <si>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</si>
  <si>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</si>
  <si>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</si>
  <si>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</si>
  <si>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</si>
  <si>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</si>
  <si>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</si>
  <si>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</si>
  <si>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</si>
  <si>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</si>
  <si>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</si>
  <si>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</si>
  <si>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</si>
  <si>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</si>
  <si>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</si>
  <si>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</si>
  <si>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</si>
  <si>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</si>
  <si>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</si>
  <si>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</si>
  <si>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</si>
  <si>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</si>
  <si>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</si>
  <si>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</si>
  <si>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</si>
  <si>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</si>
  <si>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</si>
  <si>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</si>
  <si>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</si>
  <si>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</si>
  <si>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</si>
  <si>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</si>
  <si>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</si>
  <si>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</si>
  <si>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</si>
  <si>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</si>
  <si>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</si>
  <si>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</si>
  <si>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</si>
  <si>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</si>
  <si>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</si>
  <si>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</si>
  <si>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</si>
  <si>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</si>
  <si>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</si>
  <si>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</si>
  <si>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</si>
  <si>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</si>
  <si>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</si>
  <si>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</si>
  <si>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</si>
  <si>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</si>
  <si>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</si>
  <si>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</si>
  <si>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</si>
  <si>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</si>
  <si>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</si>
  <si>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</si>
  <si>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</si>
  <si>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</si>
  <si>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</si>
  <si>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</si>
  <si>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</si>
  <si>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</si>
  <si>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</si>
  <si>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</si>
  <si>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</si>
  <si>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</si>
  <si>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</si>
  <si>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</si>
  <si>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</si>
  <si>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</si>
  <si>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</si>
  <si>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</si>
  <si>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</si>
  <si>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</si>
  <si>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</si>
  <si>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</si>
  <si>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</si>
  <si>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</si>
  <si>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</si>
  <si>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</si>
  <si>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</si>
  <si>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</si>
  <si>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</si>
  <si>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</si>
  <si>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</si>
  <si>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</si>
  <si>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</si>
  <si>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</si>
  <si>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</si>
  <si>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</si>
  <si>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</si>
  <si>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</si>
  <si>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</si>
  <si>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</si>
  <si>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</si>
  <si>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</si>
  <si>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</si>
  <si>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</si>
  <si>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</si>
  <si>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</si>
  <si>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</si>
  <si>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</si>
  <si>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</si>
  <si>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</si>
  <si>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</si>
  <si>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</si>
  <si>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</si>
  <si>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</si>
  <si>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</si>
  <si>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</si>
  <si>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</si>
  <si>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</si>
  <si>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</si>
  <si>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</si>
  <si>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</si>
  <si>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</si>
  <si>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</si>
  <si>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</si>
  <si>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</si>
  <si>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</si>
  <si>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</si>
  <si>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</si>
  <si>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</si>
  <si>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</si>
  <si>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</si>
  <si>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</si>
  <si>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</si>
  <si>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</si>
  <si>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</si>
  <si>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</si>
  <si>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</si>
  <si>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</si>
  <si>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</si>
  <si>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</si>
  <si>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</si>
  <si>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</si>
  <si>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</si>
  <si>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</si>
  <si>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</si>
  <si>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</si>
  <si>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</si>
  <si>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</si>
  <si>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</si>
  <si>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</si>
  <si>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</si>
  <si>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</si>
  <si>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</si>
  <si>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</si>
  <si>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</si>
  <si>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</si>
  <si>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</si>
  <si>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</si>
  <si>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</si>
  <si>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</si>
  <si>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</si>
  <si>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</si>
  <si>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</si>
  <si>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</si>
  <si>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</si>
  <si>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</si>
  <si>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</si>
  <si>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</si>
  <si>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</si>
  <si>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</si>
  <si>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</si>
  <si>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</si>
  <si>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</si>
  <si>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</si>
  <si>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</si>
  <si>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</si>
  <si>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</si>
  <si>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</si>
  <si>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</si>
  <si>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</si>
  <si>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</si>
  <si>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</si>
  <si>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</si>
  <si>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</si>
  <si>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</si>
  <si>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</si>
  <si>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</si>
  <si>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</si>
  <si>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</si>
  <si>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</si>
  <si>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</si>
  <si>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</si>
  <si>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</si>
  <si>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</si>
  <si>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</si>
  <si>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</si>
  <si>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</si>
  <si>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</si>
  <si>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</si>
  <si>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</si>
  <si>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</si>
  <si>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</si>
  <si>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</si>
  <si>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</si>
  <si>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</si>
  <si>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</si>
  <si>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</si>
  <si>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</si>
  <si>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</si>
  <si>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</si>
  <si>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</si>
  <si>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</si>
  <si>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</si>
  <si>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</si>
  <si>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</si>
  <si>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</si>
  <si>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</si>
  <si>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</si>
  <si>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</si>
  <si>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</si>
  <si>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</si>
  <si>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</si>
  <si>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</si>
  <si>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</si>
  <si>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</si>
  <si>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</si>
  <si>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</si>
  <si>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</si>
  <si>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</si>
  <si>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</si>
  <si>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</si>
  <si>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</si>
  <si>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</si>
  <si>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</si>
  <si>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</si>
  <si>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</si>
  <si>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</si>
  <si>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</si>
  <si>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</si>
  <si>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</si>
  <si>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</si>
  <si>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</si>
  <si>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</si>
  <si>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</si>
  <si>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</si>
  <si>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</si>
  <si>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</si>
  <si>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</si>
  <si>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</si>
  <si>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</si>
  <si>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</si>
  <si>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</si>
  <si>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</si>
  <si>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</si>
  <si>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</si>
  <si>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</si>
  <si>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</si>
  <si>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</si>
  <si>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</si>
  <si>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</si>
  <si>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</si>
  <si>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</si>
  <si>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</si>
  <si>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</si>
  <si>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</si>
  <si>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</si>
  <si>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</si>
  <si>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</si>
  <si>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</si>
  <si>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</si>
  <si>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</si>
  <si>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</si>
  <si>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</si>
  <si>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</si>
  <si>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</si>
  <si>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</si>
  <si>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</si>
  <si>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</si>
  <si>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</si>
  <si>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</si>
  <si>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</si>
  <si>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</si>
  <si>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</si>
  <si>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</si>
  <si>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</si>
  <si>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</si>
  <si>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</si>
  <si>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</si>
  <si>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</si>
  <si>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</si>
  <si>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</si>
  <si>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</si>
  <si>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</si>
  <si>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</si>
  <si>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</si>
  <si>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</si>
  <si>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</si>
  <si>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</si>
  <si>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</si>
  <si>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</si>
  <si>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</si>
  <si>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</si>
  <si>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</si>
  <si>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</si>
  <si>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</si>
  <si>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</si>
  <si>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</si>
  <si>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</si>
  <si>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</si>
  <si>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</si>
  <si>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</si>
  <si>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</si>
  <si>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</si>
  <si>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</si>
  <si>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</si>
  <si>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</si>
  <si>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</si>
  <si>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</si>
  <si>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</si>
  <si>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</si>
  <si>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</si>
  <si>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</si>
  <si>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</si>
  <si>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</si>
  <si>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</si>
  <si>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</si>
  <si>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</si>
  <si>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</si>
  <si>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</si>
  <si>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</si>
  <si>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</si>
  <si>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</si>
  <si>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</si>
  <si>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</si>
  <si>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</si>
  <si>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</si>
  <si>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</si>
  <si>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</si>
  <si>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</si>
  <si>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</si>
  <si>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</si>
  <si>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</si>
  <si>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</si>
  <si>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</si>
  <si>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</si>
  <si>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</si>
  <si>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</si>
  <si>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</si>
  <si>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</si>
  <si>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</si>
  <si>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</si>
  <si>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</si>
  <si>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</si>
  <si>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</si>
  <si>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</si>
  <si>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</si>
  <si>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</si>
  <si>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</si>
  <si>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</si>
  <si>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</si>
  <si>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</si>
  <si>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</si>
  <si>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</si>
  <si>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</si>
  <si>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</si>
  <si>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</si>
  <si>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</si>
  <si>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</si>
  <si>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</si>
  <si>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</si>
  <si>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</si>
  <si>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</si>
  <si>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</si>
  <si>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</si>
  <si>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</si>
  <si>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</si>
  <si>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</si>
  <si>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</si>
  <si>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</si>
  <si>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</si>
  <si>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</si>
  <si>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</si>
  <si>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</si>
  <si>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</si>
  <si>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</si>
  <si>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</si>
  <si>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</si>
  <si>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</si>
  <si>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</si>
  <si>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</si>
  <si>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</si>
  <si>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</si>
  <si>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</si>
  <si>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</si>
  <si>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</si>
  <si>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</si>
  <si>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</si>
  <si>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</si>
  <si>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</si>
  <si>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</si>
  <si>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</si>
  <si>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</si>
  <si>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</si>
  <si>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</si>
  <si>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</si>
  <si>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</si>
  <si>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</si>
  <si>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</si>
  <si>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</si>
  <si>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</si>
  <si>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</si>
  <si>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</si>
  <si>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</si>
  <si>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</si>
  <si>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</si>
  <si>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</si>
  <si>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</si>
  <si>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</si>
  <si>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</si>
  <si>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</si>
  <si>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</si>
  <si>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</si>
  <si>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</si>
  <si>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</si>
  <si>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</si>
  <si>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</si>
  <si>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</si>
  <si>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</si>
  <si>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</si>
  <si>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</si>
  <si>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</si>
  <si>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</si>
  <si>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</si>
  <si>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</si>
  <si>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</si>
  <si>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</si>
  <si>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</si>
  <si>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</si>
  <si>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</si>
  <si>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</si>
  <si>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</si>
  <si>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</si>
  <si>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</si>
  <si>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</si>
  <si>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</si>
  <si>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</si>
  <si>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</si>
  <si>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</si>
  <si>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</si>
  <si>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</si>
  <si>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</si>
  <si>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</si>
  <si>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</si>
  <si>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</si>
  <si>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</si>
  <si>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</si>
  <si>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</si>
  <si>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</si>
  <si>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</si>
  <si>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</si>
  <si>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</si>
  <si>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</si>
  <si>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</si>
  <si>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</si>
  <si>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</si>
  <si>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</si>
  <si>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</si>
  <si>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</si>
  <si>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</si>
  <si>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</si>
  <si>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</si>
  <si>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</si>
  <si>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</si>
  <si>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</si>
  <si>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</si>
  <si>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</si>
  <si>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</si>
  <si>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</si>
  <si>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</si>
  <si>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</si>
  <si>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</si>
  <si>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</si>
  <si>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</si>
  <si>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</si>
  <si>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</si>
  <si>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</si>
  <si>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</si>
  <si>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</si>
  <si>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</si>
  <si>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</si>
  <si>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</si>
  <si>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</si>
  <si>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</si>
  <si>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</si>
  <si>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</si>
  <si>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</si>
  <si>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</si>
  <si>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</si>
  <si>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</si>
  <si>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</si>
  <si>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</si>
  <si>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</si>
  <si>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</si>
  <si>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</si>
  <si>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</si>
  <si>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</si>
  <si>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</si>
  <si>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</si>
  <si>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</si>
  <si>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</si>
  <si>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</si>
  <si>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</si>
  <si>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</si>
  <si>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</si>
  <si>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</si>
  <si>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</si>
  <si>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</si>
  <si>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</si>
  <si>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</si>
  <si>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</si>
  <si>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</si>
  <si>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</si>
  <si>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</si>
  <si>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</si>
  <si>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</si>
  <si>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</si>
  <si>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</si>
  <si>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</si>
  <si>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</si>
  <si>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</si>
  <si>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</si>
  <si>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</si>
  <si>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</si>
  <si>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</si>
  <si>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</si>
  <si>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</si>
  <si>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</si>
  <si>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</si>
  <si>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</si>
  <si>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</si>
  <si>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</si>
  <si>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</si>
  <si>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</si>
  <si>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</si>
  <si>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</si>
  <si>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</si>
  <si>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</si>
  <si>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</si>
  <si>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</si>
  <si>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</si>
  <si>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</si>
  <si>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</si>
  <si>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</si>
  <si>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</si>
  <si>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</si>
  <si>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</si>
  <si>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</si>
  <si>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</si>
  <si>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</si>
  <si>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</si>
  <si>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</si>
  <si>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</si>
  <si>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</si>
  <si>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</si>
  <si>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</si>
  <si>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</si>
  <si>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</si>
  <si>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</si>
  <si>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</si>
  <si>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</si>
  <si>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</si>
  <si>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</si>
  <si>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</si>
  <si>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</si>
  <si>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</si>
  <si>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</si>
  <si>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</si>
  <si>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</si>
  <si>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</si>
  <si>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</si>
  <si>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</si>
  <si>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</si>
  <si>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</si>
  <si>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</si>
  <si>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</si>
  <si>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</si>
  <si>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</si>
  <si>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</si>
  <si>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</si>
  <si>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</si>
  <si>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</si>
  <si>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</si>
  <si>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</si>
  <si>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</si>
  <si>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</si>
  <si>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</si>
  <si>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</si>
  <si>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</si>
  <si>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</si>
  <si>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</si>
  <si>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</si>
  <si>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</si>
  <si>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</si>
  <si>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</si>
  <si>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</si>
  <si>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</si>
  <si>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</si>
  <si>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</si>
  <si>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</si>
  <si>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</si>
  <si>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</si>
  <si>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</si>
  <si>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</si>
  <si>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</si>
  <si>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</si>
  <si>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</si>
  <si>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</si>
  <si>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</si>
  <si>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</si>
  <si>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</si>
  <si>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</si>
  <si>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</si>
  <si>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</si>
  <si>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</si>
  <si>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</si>
  <si>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</si>
  <si>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</si>
  <si>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</si>
  <si>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</si>
  <si>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</si>
  <si>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</si>
  <si>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</si>
  <si>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</si>
  <si>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</si>
  <si>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</si>
  <si>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</si>
  <si>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</si>
  <si>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</si>
  <si>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</si>
  <si>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</si>
  <si>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</si>
  <si>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</si>
  <si>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</si>
  <si>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</si>
  <si>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</si>
  <si>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</si>
  <si>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</si>
  <si>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</si>
  <si>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</si>
  <si>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</si>
  <si>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</si>
  <si>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</si>
  <si>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</si>
  <si>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</si>
  <si>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</si>
  <si>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</si>
  <si>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</si>
  <si>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</si>
  <si>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</si>
  <si>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</si>
  <si>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</si>
  <si>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</si>
  <si>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</si>
  <si>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</si>
  <si>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</si>
  <si>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</si>
  <si>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</si>
  <si>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</si>
  <si>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</si>
  <si>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</si>
  <si>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</si>
  <si>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</si>
  <si>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</si>
  <si>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</si>
  <si>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</si>
  <si>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</si>
  <si>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</si>
  <si>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</si>
  <si>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</si>
  <si>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</si>
  <si>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</si>
  <si>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</si>
  <si>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</si>
  <si>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</si>
  <si>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</si>
  <si>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</si>
  <si>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</si>
  <si>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</si>
  <si>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</si>
  <si>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</si>
  <si>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</si>
  <si>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</si>
  <si>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</si>
  <si>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</si>
  <si>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</si>
  <si>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</si>
  <si>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</si>
  <si>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</si>
  <si>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</si>
  <si>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</si>
  <si>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</si>
  <si>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</si>
  <si>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</si>
  <si>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</si>
  <si>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</si>
  <si>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</si>
  <si>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</si>
  <si>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</si>
  <si>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</si>
  <si>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</si>
  <si>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</si>
  <si>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</si>
  <si>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</si>
  <si>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</si>
  <si>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</si>
  <si>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</si>
  <si>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</si>
  <si>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</si>
  <si>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</si>
  <si>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</si>
  <si>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</si>
  <si>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</si>
  <si>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</si>
  <si>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</si>
  <si>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</si>
  <si>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</si>
  <si>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</si>
  <si>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</si>
  <si>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</si>
  <si>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</si>
  <si>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</si>
  <si>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</si>
  <si>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</si>
  <si>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</si>
  <si>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</si>
  <si>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</si>
  <si>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</si>
  <si>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</si>
  <si>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</si>
  <si>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</si>
  <si>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</si>
  <si>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</si>
  <si>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</si>
  <si>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</si>
  <si>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</si>
  <si>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</si>
  <si>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</si>
  <si>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</si>
  <si>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</si>
  <si>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</si>
  <si>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</si>
  <si>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</si>
  <si>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</si>
  <si>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</si>
  <si>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</si>
  <si>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</si>
  <si>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</si>
  <si>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</si>
  <si>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</si>
  <si>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</si>
  <si>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</si>
  <si>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</si>
  <si>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</si>
  <si>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</si>
  <si>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</si>
  <si>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</si>
  <si>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</si>
  <si>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</si>
  <si>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</si>
  <si>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</si>
  <si>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</si>
  <si>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</si>
  <si>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</si>
  <si>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</si>
  <si>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</si>
  <si>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</si>
  <si>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</si>
  <si>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</si>
  <si>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</si>
  <si>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</si>
  <si>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</si>
  <si>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</si>
  <si>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</si>
  <si>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</si>
  <si>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</si>
  <si>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</si>
  <si>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</si>
  <si>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</si>
  <si>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</si>
  <si>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</si>
  <si>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</si>
  <si>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</si>
  <si>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</si>
  <si>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</si>
  <si>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</si>
  <si>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</si>
  <si>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</si>
  <si>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</si>
  <si>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</si>
  <si>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</si>
  <si>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</si>
  <si>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</si>
  <si>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</si>
  <si>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</si>
  <si>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</si>
  <si>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</si>
  <si>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</si>
  <si>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</si>
  <si>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</si>
  <si>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</si>
  <si>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</si>
  <si>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</si>
  <si>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</si>
  <si>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</si>
  <si>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</si>
  <si>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</si>
  <si>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</si>
  <si>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</si>
  <si>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</si>
  <si>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</si>
  <si>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</si>
  <si>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</si>
  <si>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</si>
  <si>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</si>
  <si>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</si>
  <si>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</si>
  <si>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</si>
  <si>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</si>
  <si>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</si>
  <si>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</si>
  <si>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</si>
  <si>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</si>
  <si>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</si>
  <si>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</si>
  <si>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</si>
  <si>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</si>
  <si>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</si>
  <si>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</si>
  <si>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</si>
  <si>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</si>
  <si>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</si>
  <si>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</si>
  <si>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</si>
  <si>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</si>
  <si>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</si>
  <si>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</si>
  <si>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</si>
  <si>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</si>
  <si>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</si>
  <si>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</si>
  <si>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</si>
  <si>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</si>
  <si>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</si>
  <si>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</si>
  <si>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</si>
  <si>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</si>
  <si>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</si>
  <si>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</si>
  <si>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</si>
  <si>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</si>
  <si>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</si>
  <si>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</si>
  <si>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</si>
  <si>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</si>
  <si>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</si>
  <si>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</si>
  <si>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</si>
  <si>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</si>
  <si>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</si>
  <si>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</si>
  <si>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</si>
  <si>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</si>
  <si>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</si>
  <si>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</si>
  <si>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</si>
  <si>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</si>
  <si>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</si>
  <si>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</si>
  <si>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</si>
  <si>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</si>
  <si>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</si>
  <si>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</si>
  <si>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</si>
  <si>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</si>
  <si>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</si>
  <si>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</si>
  <si>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</si>
  <si>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</si>
  <si>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</si>
  <si>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</si>
  <si>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</si>
  <si>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</si>
  <si>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</si>
  <si>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</si>
  <si>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</si>
  <si>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</si>
  <si>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</si>
  <si>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</si>
  <si>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</si>
  <si>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</si>
  <si>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</si>
  <si>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</si>
  <si>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</si>
  <si>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</si>
  <si>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</si>
  <si>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</si>
  <si>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</si>
  <si>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</si>
  <si>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</si>
  <si>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</si>
  <si>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</si>
  <si>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</si>
  <si>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</si>
  <si>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</si>
  <si>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</si>
  <si>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</si>
  <si>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</si>
  <si>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</si>
  <si>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</si>
  <si>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</si>
  <si>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</si>
  <si>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</si>
  <si>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</si>
  <si>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</si>
  <si>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</si>
  <si>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</si>
  <si>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</si>
  <si>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</si>
  <si>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</si>
  <si>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</si>
  <si>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</si>
  <si>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</si>
  <si>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</si>
  <si>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</si>
  <si>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</si>
  <si>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</si>
  <si>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</si>
  <si>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</si>
  <si>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</si>
  <si>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</si>
  <si>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</si>
  <si>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</si>
  <si>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</si>
  <si>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</si>
  <si>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</si>
  <si>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</si>
  <si>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</si>
  <si>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</si>
  <si>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</si>
  <si>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</si>
  <si>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</si>
  <si>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</si>
  <si>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</si>
  <si>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</si>
  <si>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</si>
  <si>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</si>
  <si>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</si>
  <si>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</si>
  <si>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</si>
  <si>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</si>
  <si>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</si>
  <si>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</si>
  <si>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</si>
  <si>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</si>
  <si>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</si>
  <si>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</si>
  <si>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</si>
  <si>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</si>
  <si>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</si>
  <si>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</si>
  <si>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</si>
  <si>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</si>
  <si>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</si>
  <si>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</si>
  <si>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</si>
  <si>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</si>
  <si>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</si>
  <si>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</si>
  <si>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</si>
  <si>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</si>
  <si>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</si>
  <si>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</si>
  <si>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</si>
  <si>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</si>
  <si>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</si>
  <si>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</si>
  <si>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</si>
  <si>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</si>
  <si>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</si>
  <si>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</si>
  <si>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</si>
  <si>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</si>
  <si>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</si>
  <si>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</si>
  <si>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</si>
  <si>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</si>
  <si>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</si>
  <si>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</si>
  <si>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</si>
  <si>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</si>
  <si>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</si>
  <si>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</si>
  <si>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</si>
  <si>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</si>
  <si>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</si>
  <si>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</si>
  <si>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</si>
  <si>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</si>
  <si>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</si>
  <si>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</si>
  <si>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</si>
  <si>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</si>
  <si>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</si>
  <si>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</si>
  <si>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</si>
  <si>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</si>
  <si>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</si>
  <si>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</si>
  <si>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</si>
  <si>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</si>
  <si>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</si>
  <si>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</si>
  <si>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</si>
  <si>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</si>
  <si>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</si>
  <si>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</si>
  <si>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</si>
  <si>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</si>
  <si>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</si>
  <si>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</si>
  <si>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</si>
  <si>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</si>
  <si>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</si>
  <si>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</si>
  <si>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</si>
  <si>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</si>
  <si>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</si>
  <si>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</si>
  <si>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</si>
  <si>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</si>
  <si>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</si>
  <si>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</si>
  <si>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</si>
  <si>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</si>
  <si>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</si>
  <si>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</si>
  <si>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</si>
  <si>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</si>
  <si>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</si>
  <si>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</si>
  <si>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</si>
  <si>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</si>
  <si>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</si>
  <si>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</si>
  <si>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</si>
  <si>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</si>
  <si>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</si>
  <si>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</si>
  <si>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</si>
  <si>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</si>
  <si>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</si>
  <si>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</si>
  <si>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</si>
  <si>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</si>
  <si>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</si>
  <si>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</si>
  <si>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</si>
  <si>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</si>
  <si>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</si>
  <si>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</si>
  <si>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</si>
  <si>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</si>
  <si>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</si>
  <si>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</si>
  <si>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</si>
  <si>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</si>
  <si>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</si>
  <si>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</si>
  <si>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</si>
  <si>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</si>
  <si>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</si>
  <si>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</si>
  <si>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</si>
  <si>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</si>
  <si>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</si>
  <si>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</si>
  <si>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</si>
  <si>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</si>
  <si>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</si>
  <si>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</si>
  <si>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</si>
  <si>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</si>
  <si>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</si>
  <si>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</si>
  <si>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</si>
  <si>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</si>
  <si>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</si>
  <si>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</si>
  <si>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</si>
  <si>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</si>
  <si>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</si>
  <si>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</si>
  <si>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</si>
  <si>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</si>
  <si>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</si>
  <si>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</si>
  <si>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</si>
  <si>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</si>
  <si>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</si>
  <si>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</si>
  <si>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</si>
  <si>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</si>
  <si>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</si>
  <si>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</si>
  <si>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</si>
  <si>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</si>
  <si>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</si>
  <si>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</si>
  <si>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</si>
  <si>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</si>
  <si>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</si>
  <si>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</si>
  <si>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</si>
  <si>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</si>
  <si>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</si>
  <si>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</si>
  <si>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</si>
  <si>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</si>
  <si>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</si>
  <si>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</si>
  <si>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</si>
  <si>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</si>
  <si>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</si>
  <si>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</si>
  <si>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</si>
  <si>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</si>
  <si>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</si>
  <si>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</si>
  <si>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</si>
  <si>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</si>
  <si>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</si>
  <si>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</si>
  <si>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</si>
  <si>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</si>
  <si>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</si>
  <si>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</si>
  <si>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</si>
  <si>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</si>
  <si>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</si>
  <si>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</si>
  <si>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</si>
  <si>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</si>
  <si>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</si>
  <si>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</si>
  <si>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</si>
  <si>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</si>
  <si>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</si>
  <si>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</si>
  <si>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</si>
  <si>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</si>
  <si>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</si>
  <si>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</si>
  <si>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</si>
  <si>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</si>
  <si>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</si>
  <si>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</si>
  <si>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</si>
  <si>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</si>
  <si>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</si>
  <si>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</si>
  <si>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</si>
  <si>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</si>
  <si>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</si>
  <si>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</si>
  <si>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</si>
  <si>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</si>
  <si>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</si>
  <si>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</si>
  <si>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</si>
  <si>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</si>
  <si>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</si>
  <si>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</si>
  <si>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</si>
  <si>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</si>
  <si>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</si>
  <si>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</si>
  <si>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</si>
  <si>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</si>
  <si>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</si>
  <si>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</si>
  <si>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</si>
  <si>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</si>
  <si>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</si>
  <si>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</si>
  <si>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</si>
  <si>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</si>
  <si>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</si>
  <si>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</si>
  <si>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</si>
  <si>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</si>
  <si>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</si>
  <si>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</si>
  <si>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</si>
  <si>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</si>
  <si>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</si>
  <si>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</si>
  <si>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</si>
  <si>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</si>
  <si>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</si>
  <si>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</si>
  <si>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</si>
  <si>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</si>
  <si>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</si>
  <si>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</si>
  <si>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</si>
  <si>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</si>
  <si>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</si>
  <si>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</si>
  <si>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</si>
  <si>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</si>
  <si>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</si>
  <si>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</si>
  <si>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</si>
  <si>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</si>
  <si>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</si>
  <si>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</si>
  <si>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</si>
  <si>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</si>
  <si>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</si>
  <si>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</si>
  <si>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</si>
  <si>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</si>
  <si>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</si>
  <si>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</si>
  <si>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</si>
  <si>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</si>
  <si>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</si>
  <si>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</si>
  <si>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</si>
  <si>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</si>
  <si>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</si>
  <si>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</si>
  <si>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</si>
  <si>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</si>
  <si>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</si>
  <si>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</si>
  <si>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</si>
  <si>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</si>
  <si>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</si>
  <si>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</si>
  <si>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</si>
  <si>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</si>
  <si>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</si>
  <si>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</si>
  <si>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</si>
  <si>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</si>
  <si>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</si>
  <si>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</si>
  <si>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</si>
  <si>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</si>
  <si>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</si>
  <si>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</si>
  <si>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</si>
  <si>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</si>
  <si>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</si>
  <si>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</si>
  <si>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</si>
  <si>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</si>
  <si>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</si>
  <si>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</si>
  <si>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</si>
  <si>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</si>
  <si>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</si>
  <si>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</si>
  <si>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</si>
  <si>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</si>
  <si>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</si>
  <si>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</si>
  <si>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</si>
  <si>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</si>
  <si>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</si>
  <si>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</si>
  <si>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</si>
  <si>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</si>
  <si>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</si>
  <si>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</si>
  <si>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</si>
  <si>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</si>
  <si>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</si>
  <si>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</si>
  <si>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</si>
  <si>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</si>
  <si>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</si>
  <si>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</si>
  <si>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</si>
  <si>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</si>
  <si>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</si>
  <si>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</si>
  <si>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</si>
  <si>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</si>
  <si>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</si>
  <si>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</si>
  <si>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</si>
  <si>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</si>
  <si>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</si>
  <si>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</si>
  <si>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</si>
  <si>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</si>
  <si>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</si>
  <si>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</si>
  <si>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</si>
  <si>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</si>
  <si>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</si>
  <si>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</si>
  <si>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</si>
  <si>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</si>
  <si>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</si>
  <si>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</si>
  <si>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</si>
  <si>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</si>
  <si>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</si>
  <si>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</si>
  <si>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</si>
  <si>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</si>
  <si>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</si>
  <si>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</si>
  <si>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</si>
  <si>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</si>
  <si>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</si>
  <si>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</si>
  <si>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</si>
  <si>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</si>
  <si>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</si>
  <si>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</si>
  <si>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</si>
  <si>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</si>
  <si>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</si>
  <si>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</si>
  <si>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</si>
  <si>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</si>
  <si>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</si>
  <si>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</si>
  <si>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</si>
  <si>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</si>
  <si>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</si>
  <si>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</si>
  <si>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</si>
  <si>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</si>
  <si>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</si>
  <si>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</si>
  <si>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</si>
  <si>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</si>
  <si>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</si>
  <si>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</si>
  <si>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</si>
  <si>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</si>
  <si>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</si>
  <si>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</si>
  <si>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</si>
  <si>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</si>
  <si>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</si>
  <si>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</si>
  <si>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</si>
  <si>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</si>
  <si>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</si>
  <si>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</si>
  <si>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</si>
  <si>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</si>
  <si>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</si>
  <si>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</si>
  <si>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</si>
  <si>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</si>
  <si>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</si>
  <si>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</si>
  <si>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</si>
  <si>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</si>
  <si>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</si>
  <si>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</si>
  <si>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</si>
  <si>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</si>
  <si>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</si>
  <si>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</si>
  <si>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</si>
  <si>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</si>
  <si>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</si>
  <si>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</si>
  <si>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</si>
  <si>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</si>
  <si>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</si>
  <si>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</si>
  <si>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</si>
  <si>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</si>
  <si>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</si>
  <si>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</si>
  <si>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</si>
  <si>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</si>
  <si>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</si>
  <si>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</si>
  <si>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</si>
  <si>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</si>
  <si>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</si>
  <si>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</si>
  <si>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</si>
  <si>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</si>
  <si>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</si>
  <si>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</si>
  <si>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</si>
  <si>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</si>
  <si>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</si>
  <si>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</si>
  <si>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</si>
  <si>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</si>
  <si>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</si>
  <si>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</si>
  <si>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</si>
  <si>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</si>
  <si>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</si>
  <si>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</si>
  <si>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</si>
  <si>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</si>
  <si>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</si>
  <si>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</si>
  <si>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</si>
  <si>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</si>
  <si>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</si>
  <si>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</si>
  <si>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</si>
  <si>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</si>
  <si>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</si>
  <si>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</si>
  <si>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</si>
  <si>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</si>
  <si>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</si>
  <si>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</si>
  <si>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</si>
  <si>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</si>
  <si>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</si>
  <si>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</si>
  <si>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</si>
  <si>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</si>
  <si>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</si>
  <si>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</si>
  <si>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</si>
  <si>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</si>
  <si>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</si>
  <si>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</si>
  <si>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</si>
  <si>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</si>
  <si>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</si>
  <si>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</si>
  <si>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</si>
  <si>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</si>
  <si>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</si>
  <si>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</si>
  <si>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</si>
  <si>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</si>
  <si>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</si>
  <si>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</si>
  <si>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</si>
  <si>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</si>
  <si>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</si>
  <si>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</si>
  <si>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</si>
  <si>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</si>
  <si>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</si>
  <si>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</si>
  <si>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</si>
  <si>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</si>
  <si>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</si>
  <si>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</si>
  <si>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</si>
  <si>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</si>
  <si>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</si>
  <si>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</si>
  <si>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</si>
  <si>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</si>
  <si>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</si>
  <si>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</si>
  <si>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</si>
  <si>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</si>
  <si>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</si>
  <si>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</si>
  <si>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</si>
  <si>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</si>
  <si>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</si>
  <si>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</si>
  <si>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</si>
  <si>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</si>
  <si>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</si>
  <si>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</si>
  <si>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</si>
  <si>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</si>
  <si>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</si>
  <si>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</si>
  <si>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</si>
  <si>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</si>
  <si>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</si>
  <si>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</si>
  <si>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</si>
  <si>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</si>
  <si>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</si>
  <si>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</si>
  <si>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</si>
  <si>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</si>
  <si>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</si>
  <si>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</si>
  <si>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</si>
  <si>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</si>
  <si>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</si>
  <si>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</si>
  <si>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</si>
  <si>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</si>
  <si>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</si>
  <si>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</si>
  <si>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</si>
  <si>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</si>
  <si>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</si>
  <si>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</si>
  <si>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</si>
  <si>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</si>
  <si>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</si>
  <si>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</si>
  <si>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</si>
  <si>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</si>
  <si>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</si>
  <si>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</si>
  <si>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</si>
  <si>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</si>
  <si>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</si>
  <si>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</si>
  <si>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</si>
  <si>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</si>
  <si>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</si>
  <si>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</si>
  <si>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</si>
  <si>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</si>
  <si>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</si>
  <si>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</si>
  <si>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</si>
  <si>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</si>
  <si>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</si>
  <si>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</si>
  <si>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</si>
  <si>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</si>
  <si>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</si>
  <si>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</si>
  <si>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</si>
  <si>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</si>
  <si>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</si>
  <si>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</si>
  <si>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</si>
  <si>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</si>
  <si>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</si>
  <si>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</si>
  <si>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</si>
  <si>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</si>
  <si>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</si>
  <si>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</si>
  <si>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</si>
  <si>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</si>
  <si>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</si>
  <si>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</si>
  <si>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</si>
  <si>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</si>
  <si>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</si>
  <si>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</si>
  <si>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</si>
  <si>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</si>
  <si>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</si>
  <si>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</si>
  <si>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</si>
  <si>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</si>
  <si>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</si>
  <si>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</si>
  <si>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</si>
  <si>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</si>
  <si>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</si>
  <si>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</si>
  <si>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</si>
  <si>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</si>
  <si>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</si>
  <si>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</si>
  <si>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</si>
  <si>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</si>
  <si>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</si>
  <si>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</si>
  <si>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</si>
  <si>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</si>
  <si>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</si>
  <si>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</si>
  <si>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</si>
  <si>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</si>
  <si>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</si>
  <si>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</si>
  <si>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</si>
  <si>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</si>
  <si>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</si>
  <si>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</si>
  <si>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</si>
  <si>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</si>
  <si>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</si>
  <si>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</si>
  <si>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</si>
  <si>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</si>
  <si>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</si>
  <si>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</si>
  <si>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</si>
  <si>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</si>
  <si>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</si>
  <si>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</si>
  <si>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</si>
  <si>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</si>
  <si>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</si>
  <si>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</si>
  <si>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</si>
  <si>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</si>
  <si>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</si>
  <si>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</si>
  <si>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</si>
  <si>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</si>
  <si>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</si>
  <si>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</si>
  <si>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</si>
  <si>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</si>
  <si>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</si>
  <si>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</si>
  <si>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</si>
  <si>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</si>
  <si>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</si>
  <si>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</si>
  <si>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</si>
  <si>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</si>
  <si>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</si>
  <si>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</si>
  <si>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</si>
  <si>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</si>
  <si>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</si>
  <si>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</si>
  <si>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</si>
  <si>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</si>
  <si>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</si>
  <si>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</si>
  <si>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</si>
  <si>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</si>
  <si>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</si>
  <si>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</si>
  <si>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</si>
  <si>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</si>
  <si>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</si>
  <si>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</si>
  <si>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</si>
  <si>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</si>
  <si>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</si>
  <si>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</si>
  <si>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</si>
  <si>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</si>
  <si>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</si>
  <si>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</si>
  <si>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</si>
  <si>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</si>
  <si>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</si>
  <si>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</si>
  <si>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</si>
  <si>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</si>
  <si>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</si>
  <si>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</si>
  <si>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</si>
  <si>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</si>
  <si>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</si>
  <si>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</si>
  <si>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</si>
  <si>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</si>
  <si>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</si>
  <si>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</si>
  <si>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</si>
  <si>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</si>
  <si>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</si>
  <si>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</si>
  <si>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</si>
  <si>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</si>
  <si>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</si>
  <si>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</si>
  <si>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</si>
  <si>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</si>
  <si>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</si>
  <si>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</si>
  <si>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</si>
  <si>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</si>
  <si>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</si>
  <si>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</si>
  <si>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</si>
  <si>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</si>
  <si>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</si>
  <si>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</si>
  <si>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</si>
  <si>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</si>
  <si>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</si>
  <si>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</si>
  <si>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</si>
  <si>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</si>
  <si>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</si>
  <si>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</si>
  <si>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</si>
  <si>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</si>
  <si>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</si>
  <si>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</si>
  <si>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</si>
  <si>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</si>
  <si>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</si>
  <si>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</si>
  <si>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</si>
  <si>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</si>
  <si>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</si>
  <si>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</si>
  <si>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</si>
  <si>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</si>
  <si>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</si>
  <si>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</si>
  <si>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</si>
  <si>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</si>
  <si>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</si>
  <si>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</si>
  <si>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</si>
  <si>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</si>
  <si>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</si>
  <si>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</si>
  <si>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</si>
  <si>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</si>
  <si>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</si>
  <si>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</si>
  <si>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</si>
  <si>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</si>
  <si>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</si>
  <si>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</si>
  <si>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</si>
  <si>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</si>
  <si>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</si>
  <si>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</si>
  <si>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</si>
  <si>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</si>
  <si>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</si>
  <si>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</si>
  <si>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</si>
  <si>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</si>
  <si>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</si>
  <si>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</si>
  <si>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</si>
  <si>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</si>
  <si>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</si>
  <si>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</si>
  <si>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</si>
  <si>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</si>
  <si>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</si>
  <si>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</si>
  <si>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</si>
  <si>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</si>
  <si>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</si>
  <si>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</si>
  <si>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</si>
  <si>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</si>
  <si>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</si>
  <si>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</si>
  <si>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</si>
  <si>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</si>
  <si>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</si>
  <si>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</si>
  <si>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</si>
  <si>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</si>
  <si>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</si>
  <si>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</si>
  <si>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</si>
  <si>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</si>
  <si>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</si>
  <si>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</si>
  <si>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</si>
  <si>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</si>
  <si>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</si>
  <si>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</si>
  <si>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</si>
  <si>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</si>
  <si>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</si>
  <si>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</si>
  <si>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</si>
  <si>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</si>
  <si>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</si>
  <si>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</si>
  <si>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</si>
  <si>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</si>
  <si>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</si>
  <si>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</si>
  <si>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</si>
  <si>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</si>
  <si>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</si>
  <si>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</si>
  <si>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</si>
  <si>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</si>
  <si>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</si>
  <si>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</si>
  <si>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</si>
  <si>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</si>
  <si>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</si>
  <si>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</si>
  <si>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</si>
  <si>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</si>
  <si>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</si>
  <si>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</si>
  <si>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</si>
  <si>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</si>
  <si>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</si>
  <si>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</si>
  <si>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</si>
  <si>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</si>
  <si>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</si>
  <si>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</si>
  <si>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</si>
  <si>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</si>
  <si>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</si>
  <si>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</si>
  <si>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</si>
  <si>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</si>
  <si>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</si>
  <si>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</si>
  <si>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</si>
  <si>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</si>
  <si>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</si>
  <si>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</si>
  <si>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</si>
  <si>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</si>
  <si>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</si>
  <si>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</si>
  <si>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</si>
  <si>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</si>
  <si>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</si>
  <si>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</si>
  <si>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</si>
  <si>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</si>
  <si>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</si>
  <si>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</si>
  <si>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</si>
  <si>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</si>
  <si>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</si>
  <si>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</si>
  <si>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</si>
  <si>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</si>
  <si>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</si>
  <si>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</si>
  <si>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</si>
  <si>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</si>
  <si>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</si>
  <si>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</si>
  <si>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</si>
  <si>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</si>
  <si>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</si>
  <si>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</si>
  <si>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</si>
  <si>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</si>
  <si>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</si>
  <si>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</si>
  <si>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</si>
  <si>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</si>
  <si>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</si>
  <si>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</si>
  <si>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</si>
  <si>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</si>
  <si>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</si>
  <si>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</si>
  <si>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</si>
  <si>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</si>
  <si>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</si>
  <si>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</si>
  <si>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</si>
  <si>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</si>
  <si>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</si>
  <si>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</si>
  <si>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</si>
  <si>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</si>
  <si>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</si>
  <si>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</si>
  <si>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</si>
  <si>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</si>
  <si>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</si>
  <si>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</si>
  <si>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</si>
  <si>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</si>
  <si>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</si>
  <si>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</si>
  <si>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</si>
  <si>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</si>
  <si>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</si>
  <si>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</si>
  <si>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</si>
  <si>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</si>
  <si>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</si>
  <si>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</si>
  <si>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</si>
  <si>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</si>
  <si>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</si>
  <si>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</si>
  <si>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</si>
  <si>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</si>
  <si>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</si>
  <si>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</si>
  <si>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</si>
  <si>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</si>
  <si>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</si>
  <si>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</si>
  <si>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</si>
  <si>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</si>
  <si>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</si>
  <si>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</si>
  <si>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</si>
  <si>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</si>
  <si>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</si>
  <si>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</si>
  <si>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</si>
  <si>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</si>
  <si>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</si>
  <si>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</si>
  <si>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</si>
  <si>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</si>
  <si>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</si>
  <si>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</si>
  <si>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</si>
  <si>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</si>
  <si>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</si>
  <si>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</si>
  <si>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</si>
  <si>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</si>
  <si>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</si>
  <si>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</si>
  <si>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</si>
  <si>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</si>
  <si>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</si>
  <si>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</si>
  <si>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</si>
  <si>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</si>
  <si>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</si>
  <si>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</si>
  <si>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</si>
  <si>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</si>
  <si>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</si>
  <si>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</si>
  <si>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</si>
  <si>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</si>
  <si>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</si>
  <si>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</si>
  <si>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</si>
  <si>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</si>
  <si>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</si>
  <si>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</si>
  <si>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</si>
  <si>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</si>
  <si>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</si>
  <si>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</si>
  <si>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</si>
  <si>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</si>
  <si>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</si>
  <si>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</si>
  <si>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</si>
  <si>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</si>
  <si>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</si>
  <si>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</si>
  <si>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</si>
  <si>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</si>
  <si>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</si>
  <si>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</si>
  <si>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</si>
  <si>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</si>
  <si>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</si>
  <si>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</si>
  <si>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</si>
  <si>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</si>
  <si>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</si>
  <si>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</si>
  <si>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</si>
  <si>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</si>
  <si>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</si>
  <si>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</si>
  <si>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</si>
  <si>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</si>
  <si>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</si>
  <si>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</si>
  <si>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</si>
  <si>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</si>
  <si>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</si>
  <si>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</si>
  <si>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</si>
  <si>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</si>
  <si>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</si>
  <si>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</si>
  <si>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</si>
  <si>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</si>
  <si>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</si>
  <si>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</si>
  <si>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</si>
  <si>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</si>
  <si>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</si>
  <si>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</si>
  <si>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</si>
  <si>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</si>
  <si>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</si>
  <si>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</si>
  <si>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</si>
  <si>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</si>
  <si>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</si>
  <si>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</si>
  <si>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</si>
  <si>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</si>
  <si>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</si>
  <si>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</si>
  <si>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</si>
  <si>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</si>
  <si>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</si>
  <si>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</si>
  <si>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</si>
  <si>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</si>
  <si>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</si>
  <si>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</si>
  <si>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</si>
  <si>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</si>
  <si>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</si>
  <si>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</si>
  <si>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</si>
  <si>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</si>
  <si>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</si>
  <si>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</si>
  <si>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</si>
  <si>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</si>
  <si>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</si>
  <si>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</si>
  <si>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</si>
  <si>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</si>
  <si>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</si>
  <si>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</si>
  <si>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</si>
  <si>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</si>
  <si>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</si>
  <si>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</si>
  <si>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</si>
  <si>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</si>
  <si>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</si>
  <si>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</si>
  <si>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</si>
  <si>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</si>
  <si>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</si>
  <si>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</si>
  <si>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</si>
  <si>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</si>
  <si>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</si>
  <si>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</si>
  <si>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</si>
  <si>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</si>
  <si>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</si>
  <si>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</si>
  <si>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</si>
  <si>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</si>
  <si>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</si>
  <si>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</si>
  <si>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</si>
  <si>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</si>
  <si>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</si>
  <si>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</si>
  <si>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</si>
  <si>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</si>
  <si>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</si>
  <si>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</si>
  <si>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</si>
  <si>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</si>
  <si>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</si>
  <si>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</si>
  <si>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</si>
  <si>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</si>
  <si>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</si>
  <si>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</si>
  <si>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</si>
  <si>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</si>
  <si>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</si>
  <si>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</si>
  <si>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</si>
  <si>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</si>
  <si>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</si>
  <si>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</si>
  <si>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</si>
  <si>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</si>
  <si>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</si>
  <si>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</si>
  <si>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</si>
  <si>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</si>
  <si>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</si>
  <si>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</si>
  <si>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</si>
  <si>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</si>
  <si>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</si>
  <si>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</si>
  <si>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</si>
  <si>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</si>
  <si>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</si>
  <si>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</si>
  <si>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</si>
  <si>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</si>
  <si>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</si>
  <si>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</si>
  <si>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</si>
  <si>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</si>
  <si>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</si>
  <si>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</si>
  <si>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</si>
  <si>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</si>
  <si>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</si>
  <si>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</si>
  <si>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</si>
  <si>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</si>
  <si>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</si>
  <si>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</si>
  <si>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</si>
  <si>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</si>
  <si>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</si>
  <si>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</si>
  <si>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</si>
  <si>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</si>
  <si>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</si>
  <si>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</si>
  <si>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</si>
  <si>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</si>
  <si>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</si>
  <si>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</si>
  <si>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</si>
  <si>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</si>
  <si>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</si>
  <si>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</si>
  <si>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</si>
  <si>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</si>
  <si>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</si>
  <si>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</si>
  <si>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</si>
  <si>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</si>
  <si>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</si>
  <si>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</si>
  <si>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</si>
  <si>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</si>
  <si>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</si>
  <si>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</si>
  <si>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</si>
  <si>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</si>
  <si>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</si>
  <si>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</si>
  <si>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</si>
  <si>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</si>
  <si>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</si>
  <si>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</si>
  <si>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</si>
  <si>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</si>
  <si>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</si>
  <si>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</si>
  <si>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</si>
  <si>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</si>
  <si>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</si>
  <si>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</si>
  <si>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</si>
  <si>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</si>
  <si>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</si>
  <si>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</si>
  <si>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</si>
  <si>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</si>
  <si>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</si>
  <si>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</si>
  <si>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</si>
  <si>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</si>
  <si>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</si>
  <si>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</si>
  <si>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</si>
  <si>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</si>
  <si>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</si>
  <si>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</si>
  <si>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</si>
  <si>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</si>
  <si>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</si>
  <si>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</si>
  <si>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</si>
  <si>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</si>
  <si>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</si>
  <si>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</si>
  <si>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</si>
  <si>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</si>
  <si>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</si>
  <si>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</si>
  <si>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</si>
  <si>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</si>
  <si>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</si>
  <si>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</si>
  <si>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</si>
  <si>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</si>
  <si>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</si>
  <si>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</si>
  <si>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</si>
  <si>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</si>
  <si>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</si>
  <si>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</si>
  <si>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</si>
  <si>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</si>
  <si>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</si>
  <si>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</si>
  <si>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</si>
  <si>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</si>
  <si>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</si>
  <si>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</si>
  <si>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</si>
  <si>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</si>
  <si>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</si>
  <si>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</si>
  <si>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</si>
  <si>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</si>
  <si>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</si>
  <si>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</si>
  <si>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</si>
  <si>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</si>
  <si>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</si>
  <si>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</si>
  <si>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</si>
  <si>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</si>
  <si>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</si>
  <si>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</si>
  <si>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</si>
  <si>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</si>
  <si>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</si>
  <si>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</si>
  <si>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</si>
  <si>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</si>
  <si>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</si>
  <si>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</si>
  <si>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</si>
  <si>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</si>
  <si>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</si>
  <si>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</si>
  <si>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</si>
  <si>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</si>
  <si>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</si>
  <si>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</si>
  <si>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</si>
  <si>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</si>
  <si>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</si>
  <si>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</si>
  <si>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</si>
  <si>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</si>
  <si>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</si>
  <si>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</si>
  <si>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</si>
  <si>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</si>
  <si>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</si>
  <si>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</si>
  <si>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</si>
  <si>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</si>
  <si>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</si>
  <si>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</si>
  <si>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</si>
  <si>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</si>
  <si>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</si>
  <si>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</si>
  <si>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</si>
  <si>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</si>
  <si>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</si>
  <si>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</si>
  <si>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</si>
  <si>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</si>
  <si>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</si>
  <si>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</si>
  <si>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</si>
  <si>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</si>
  <si>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</si>
  <si>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</si>
  <si>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</si>
  <si>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</si>
  <si>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</si>
  <si>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</si>
  <si>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</si>
  <si>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</si>
  <si>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</si>
  <si>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</si>
  <si>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</si>
  <si>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</si>
  <si>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</si>
  <si>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</si>
  <si>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</si>
  <si>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</si>
  <si>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</si>
  <si>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</si>
  <si>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</si>
  <si>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</si>
  <si>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</si>
  <si>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</si>
  <si>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</si>
  <si>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</si>
  <si>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</si>
  <si>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</si>
  <si>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</si>
  <si>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</si>
  <si>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</si>
  <si>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</si>
  <si>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</si>
  <si>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</si>
  <si>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</si>
  <si>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</si>
  <si>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</si>
  <si>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</si>
  <si>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</si>
  <si>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</si>
  <si>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</si>
  <si>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</si>
  <si>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</si>
  <si>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</si>
  <si>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</si>
  <si>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</si>
  <si>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</si>
  <si>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</si>
  <si>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</si>
  <si>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</si>
  <si>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</si>
  <si>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</si>
  <si>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</si>
  <si>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</si>
  <si>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</si>
  <si>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</si>
  <si>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</si>
  <si>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</si>
  <si>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</si>
  <si>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</si>
  <si>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</si>
  <si>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</si>
  <si>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</si>
  <si>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</si>
  <si>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</si>
  <si>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</si>
  <si>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</si>
  <si>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</si>
  <si>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</si>
  <si>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</si>
  <si>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</si>
  <si>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</si>
  <si>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</si>
  <si>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</si>
  <si>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</si>
  <si>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</si>
  <si>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</si>
  <si>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</si>
  <si>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</si>
  <si>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</si>
  <si>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</si>
  <si>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</si>
  <si>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</si>
  <si>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</si>
  <si>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</si>
  <si>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</si>
  <si>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</si>
  <si>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</si>
  <si>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</si>
  <si>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</si>
  <si>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</si>
  <si>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</si>
  <si>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</si>
  <si>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</si>
  <si>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</si>
  <si>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</si>
  <si>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</si>
  <si>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</si>
  <si>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</si>
  <si>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</si>
  <si>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</si>
  <si>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</si>
  <si>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</si>
  <si>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</si>
  <si>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</si>
  <si>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</si>
  <si>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</si>
  <si>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</si>
  <si>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</si>
  <si>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</si>
  <si>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</si>
  <si>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</si>
  <si>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</si>
  <si>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</si>
  <si>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</si>
  <si>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</si>
  <si>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</si>
  <si>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</si>
  <si>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</si>
  <si>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</si>
  <si>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</si>
  <si>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</si>
  <si>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</si>
  <si>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</si>
  <si>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</si>
  <si>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</si>
  <si>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</si>
  <si>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</si>
  <si>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</si>
  <si>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</si>
  <si>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</si>
  <si>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</si>
  <si>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</si>
  <si>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</si>
  <si>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</si>
  <si>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</si>
  <si>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</si>
  <si>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</si>
  <si>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</si>
  <si>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</si>
  <si>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</si>
  <si>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</si>
  <si>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</si>
  <si>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</si>
  <si>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</si>
  <si>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</si>
  <si>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</si>
  <si>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</si>
  <si>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</si>
  <si>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</si>
  <si>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</si>
  <si>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</si>
  <si>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</si>
  <si>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</si>
  <si>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</si>
  <si>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</si>
  <si>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</si>
  <si>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</si>
  <si>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</si>
  <si>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</si>
  <si>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</si>
  <si>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</si>
  <si>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</si>
  <si>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</si>
  <si>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</si>
  <si>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</si>
  <si>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</si>
  <si>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</si>
  <si>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</si>
  <si>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</si>
  <si>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</si>
  <si>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</si>
  <si>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</si>
  <si>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</si>
  <si>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</si>
  <si>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</si>
  <si>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</si>
  <si>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</si>
  <si>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</si>
  <si>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</si>
  <si>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</si>
  <si>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</si>
  <si>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</si>
  <si>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</si>
  <si>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</si>
  <si>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</si>
  <si>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</si>
  <si>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</si>
  <si>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</si>
  <si>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</si>
  <si>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</si>
  <si>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</si>
  <si>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</si>
  <si>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</si>
  <si>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</si>
  <si>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</si>
  <si>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</si>
  <si>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</si>
  <si>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</si>
  <si>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</si>
  <si>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</si>
  <si>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</si>
  <si>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</si>
  <si>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</si>
  <si>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</si>
  <si>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</si>
  <si>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</si>
  <si>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</si>
  <si>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</si>
  <si>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</si>
  <si>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</si>
  <si>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</si>
  <si>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</si>
  <si>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</si>
  <si>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</si>
  <si>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</si>
  <si>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</si>
  <si>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</si>
  <si>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</si>
  <si>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</si>
  <si>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</si>
  <si>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</si>
  <si>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</si>
  <si>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</si>
  <si>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</si>
  <si>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</si>
  <si>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</si>
  <si>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</si>
  <si>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</si>
  <si>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</si>
  <si>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</si>
  <si>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</si>
  <si>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</si>
  <si>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</si>
  <si>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</si>
  <si>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</si>
  <si>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</si>
  <si>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</si>
  <si>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</si>
  <si>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</si>
  <si>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</si>
  <si>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</si>
  <si>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</si>
  <si>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</si>
  <si>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</si>
  <si>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</si>
  <si>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</si>
  <si>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</si>
  <si>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</si>
  <si>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</si>
  <si>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</si>
  <si>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</si>
  <si>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</si>
  <si>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</si>
  <si>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</si>
  <si>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</si>
  <si>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</si>
  <si>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</si>
  <si>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</si>
  <si>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</si>
  <si>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</si>
  <si>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</si>
  <si>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</si>
  <si>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</si>
  <si>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</si>
  <si>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</si>
  <si>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</si>
  <si>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</si>
  <si>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</si>
  <si>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</si>
  <si>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</si>
  <si>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</si>
  <si>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</si>
  <si>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</si>
  <si>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</si>
  <si>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</si>
  <si>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</si>
  <si>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</si>
  <si>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</si>
  <si>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</si>
  <si>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</si>
  <si>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</si>
  <si>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</si>
  <si>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</si>
  <si>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</si>
  <si>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</si>
  <si>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</si>
  <si>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</si>
  <si>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</si>
  <si>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</si>
  <si>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</si>
  <si>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</si>
  <si>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</si>
  <si>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</si>
  <si>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</si>
  <si>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</si>
  <si>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</si>
  <si>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</si>
  <si>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</si>
  <si>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</si>
  <si>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</si>
  <si>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</si>
  <si>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</si>
  <si>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</si>
  <si>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</si>
  <si>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</si>
  <si>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</si>
  <si>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</si>
  <si>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</si>
  <si>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</si>
  <si>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</si>
  <si>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</si>
  <si>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</si>
  <si>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</si>
  <si>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</si>
  <si>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</si>
  <si>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</si>
  <si>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</si>
  <si>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</si>
  <si>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</si>
  <si>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</si>
  <si>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</si>
  <si>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</si>
  <si>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</si>
  <si>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</si>
  <si>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</si>
  <si>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</si>
  <si>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</si>
  <si>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</si>
  <si>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</si>
  <si>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</si>
  <si>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</si>
  <si>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</si>
  <si>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</si>
  <si>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</si>
  <si>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</si>
  <si>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</si>
  <si>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</si>
  <si>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</si>
  <si>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</si>
  <si>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</si>
  <si>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</si>
  <si>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</si>
  <si>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</si>
  <si>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</si>
  <si>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</si>
  <si>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</si>
  <si>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</si>
  <si>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</si>
  <si>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</si>
  <si>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</si>
  <si>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</si>
  <si>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</si>
  <si>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</si>
  <si>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</si>
  <si>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</si>
  <si>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</si>
  <si>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</si>
  <si>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</si>
  <si>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</si>
  <si>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</si>
  <si>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</si>
  <si>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</si>
  <si>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</si>
  <si>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</si>
  <si>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</si>
  <si>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</si>
  <si>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</si>
  <si>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</si>
  <si>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</si>
  <si>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</si>
  <si>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</si>
  <si>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</si>
  <si>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</si>
  <si>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</si>
  <si>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</si>
  <si>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</si>
  <si>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</si>
  <si>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</si>
  <si>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</si>
  <si>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</si>
  <si>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</si>
  <si>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</si>
  <si>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</si>
  <si>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</si>
  <si>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</si>
  <si>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</si>
  <si>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</si>
  <si>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</si>
  <si>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</si>
  <si>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</si>
  <si>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</si>
  <si>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</si>
  <si>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</si>
  <si>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</si>
  <si>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</si>
  <si>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</si>
  <si>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</si>
  <si>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</si>
  <si>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</si>
  <si>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</si>
  <si>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</si>
  <si>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</si>
  <si>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</si>
  <si>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</si>
  <si>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</si>
  <si>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</si>
  <si>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</si>
  <si>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</si>
  <si>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</si>
  <si>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</si>
  <si>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</si>
  <si>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</si>
  <si>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</si>
  <si>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</si>
  <si>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</si>
  <si>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</si>
  <si>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</si>
  <si>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</si>
  <si>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</si>
  <si>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</si>
  <si>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</si>
  <si>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</si>
  <si>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</si>
  <si>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</si>
  <si>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</si>
  <si>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</si>
  <si>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</si>
  <si>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</si>
  <si>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</si>
  <si>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</si>
  <si>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</si>
  <si>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</si>
  <si>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</si>
  <si>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</si>
  <si>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</si>
  <si>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</si>
  <si>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</si>
  <si>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</si>
  <si>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</si>
  <si>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</si>
  <si>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</si>
  <si>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</si>
  <si>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</si>
  <si>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</si>
  <si>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</si>
  <si>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</si>
  <si>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</si>
  <si>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</si>
  <si>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</si>
  <si>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</si>
  <si>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</si>
  <si>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</si>
  <si>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</si>
  <si>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</si>
  <si>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</si>
  <si>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</si>
  <si>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</si>
  <si>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</si>
  <si>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</si>
  <si>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</si>
  <si>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</si>
  <si>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</si>
  <si>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</si>
  <si>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</si>
  <si>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</si>
  <si>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</si>
  <si>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</si>
  <si>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</si>
  <si>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</si>
  <si>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</si>
  <si>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</si>
  <si>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</si>
  <si>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</si>
  <si>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</si>
  <si>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</si>
  <si>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</si>
  <si>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</si>
  <si>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</si>
  <si>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</si>
  <si>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</si>
  <si>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</si>
  <si>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</si>
  <si>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</si>
  <si>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</si>
  <si>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</si>
  <si>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</si>
  <si>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</si>
  <si>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</si>
  <si>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</si>
  <si>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</si>
  <si>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</si>
  <si>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</si>
  <si>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</si>
  <si>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</si>
  <si>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</si>
  <si>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</si>
  <si>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</si>
  <si>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</si>
  <si>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</si>
  <si>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</si>
  <si>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</si>
  <si>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</si>
  <si>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</si>
  <si>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</si>
  <si>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</si>
  <si>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</si>
  <si>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</si>
  <si>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</si>
  <si>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</si>
  <si>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</si>
  <si>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</si>
  <si>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</si>
  <si>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</si>
  <si>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</si>
  <si>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</si>
  <si>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</si>
  <si>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</si>
  <si>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</si>
  <si>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</si>
  <si>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</si>
  <si>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</si>
  <si>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</si>
  <si>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</si>
  <si>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</si>
  <si>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</si>
  <si>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</si>
  <si>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</si>
  <si>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</si>
  <si>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</si>
  <si>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</si>
  <si>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</si>
  <si>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</si>
  <si>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</si>
  <si>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</si>
  <si>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</si>
  <si>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</si>
  <si>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</si>
  <si>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</si>
  <si>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</si>
  <si>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</si>
  <si>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</si>
  <si>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</si>
  <si>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</si>
  <si>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</si>
  <si>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</si>
  <si>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</si>
  <si>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</si>
  <si>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</si>
  <si>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</si>
  <si>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</si>
  <si>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</si>
  <si>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</si>
  <si>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</si>
  <si>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</si>
  <si>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</si>
  <si>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</si>
  <si>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</si>
  <si>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</si>
  <si>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</si>
  <si>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</si>
  <si>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</si>
  <si>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</si>
  <si>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</si>
  <si>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</si>
  <si>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</si>
  <si>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</si>
  <si>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</si>
  <si>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</si>
  <si>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</si>
  <si>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</si>
  <si>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</si>
  <si>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</si>
  <si>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</si>
  <si>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</si>
  <si>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</si>
  <si>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</si>
  <si>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</si>
  <si>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</si>
  <si>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</si>
  <si>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</si>
  <si>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</si>
  <si>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</si>
  <si>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</si>
  <si>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</si>
  <si>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</si>
  <si>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</si>
  <si>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</si>
  <si>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</si>
  <si>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</si>
  <si>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</si>
  <si>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</si>
  <si>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</si>
  <si>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</si>
  <si>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</si>
  <si>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</si>
  <si>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</si>
  <si>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</si>
  <si>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</si>
  <si>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</si>
  <si>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</si>
  <si>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</si>
  <si>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</si>
  <si>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</si>
  <si>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</si>
  <si>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</si>
  <si>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</si>
  <si>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</si>
  <si>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</si>
  <si>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</si>
  <si>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</si>
  <si>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</si>
  <si>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</si>
  <si>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</si>
  <si>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</si>
  <si>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</si>
  <si>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</si>
  <si>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</si>
  <si>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</si>
  <si>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</si>
  <si>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</si>
  <si>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</si>
  <si>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</si>
  <si>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</si>
  <si>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</si>
  <si>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</si>
  <si>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</si>
  <si>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</si>
  <si>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</si>
  <si>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</si>
  <si>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</si>
  <si>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</si>
  <si>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</si>
  <si>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</si>
  <si>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</si>
  <si>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</si>
  <si>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</si>
  <si>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</si>
  <si>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</si>
  <si>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</si>
  <si>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</si>
  <si>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</si>
  <si>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</si>
  <si>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</si>
  <si>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</si>
  <si>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</si>
  <si>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</si>
  <si>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</si>
  <si>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</si>
  <si>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</si>
  <si>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</si>
  <si>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</si>
  <si>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</si>
  <si>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</si>
  <si>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</si>
  <si>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</si>
  <si>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</si>
  <si>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</si>
  <si>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</si>
  <si>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</si>
  <si>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</si>
  <si>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</si>
  <si>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</si>
  <si>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</si>
  <si>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</si>
  <si>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</si>
  <si>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</si>
  <si>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</si>
  <si>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</si>
  <si>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</si>
  <si>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</si>
  <si>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</si>
  <si>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</si>
  <si>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</si>
  <si>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</si>
  <si>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</si>
  <si>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</si>
  <si>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</si>
  <si>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</si>
  <si>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</si>
  <si>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</si>
  <si>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</si>
  <si>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</si>
  <si>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</si>
  <si>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</si>
  <si>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</si>
  <si>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</si>
  <si>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</si>
  <si>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</si>
  <si>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</si>
  <si>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</si>
  <si>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</si>
  <si>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</si>
  <si>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</si>
  <si>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</si>
  <si>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</si>
  <si>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</si>
  <si>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</si>
  <si>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</si>
  <si>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</si>
  <si>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</si>
  <si>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</si>
  <si>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</si>
  <si>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</si>
  <si>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</si>
  <si>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</si>
  <si>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</si>
  <si>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</si>
  <si>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</si>
  <si>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</si>
  <si>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</si>
  <si>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</si>
  <si>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</si>
  <si>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</si>
  <si>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</si>
  <si>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</si>
  <si>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</si>
  <si>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</si>
  <si>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</si>
  <si>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</si>
  <si>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</si>
  <si>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</si>
  <si>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</si>
  <si>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</si>
  <si>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</si>
  <si>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</si>
  <si>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</si>
  <si>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</si>
  <si>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</si>
  <si>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</si>
  <si>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</si>
  <si>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</si>
  <si>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</si>
  <si>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</si>
  <si>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</si>
  <si>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</si>
  <si>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</si>
  <si>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</si>
  <si>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</si>
  <si>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</si>
  <si>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</si>
  <si>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</si>
  <si>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</si>
  <si>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</si>
  <si>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</si>
  <si>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</si>
  <si>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</si>
  <si>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</si>
  <si>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</si>
  <si>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</si>
  <si>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</si>
  <si>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</si>
  <si>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</si>
  <si>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</si>
  <si>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</si>
  <si>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</si>
  <si>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</si>
  <si>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</si>
  <si>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</si>
  <si>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</si>
  <si>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</si>
  <si>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</si>
  <si>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</si>
  <si>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</si>
  <si>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</si>
  <si>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</si>
  <si>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</si>
  <si>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</si>
  <si>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</si>
  <si>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</si>
  <si>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</si>
  <si>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</si>
  <si>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</si>
  <si>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</si>
  <si>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</si>
  <si>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</si>
  <si>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</si>
  <si>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</si>
  <si>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</si>
  <si>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</si>
  <si>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</si>
  <si>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</si>
  <si>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</si>
  <si>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</si>
  <si>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</si>
  <si>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</si>
  <si>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</si>
  <si>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</si>
  <si>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</si>
  <si>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</si>
  <si>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</si>
  <si>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</si>
  <si>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</si>
  <si>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</si>
  <si>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</si>
  <si>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</si>
  <si>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</si>
  <si>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</si>
  <si>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</si>
  <si>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</si>
  <si>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</si>
  <si>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</si>
  <si>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</si>
  <si>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</si>
  <si>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</si>
  <si>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</si>
  <si>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</si>
  <si>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</si>
  <si>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</si>
  <si>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</si>
  <si>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</si>
  <si>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</si>
  <si>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</si>
  <si>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</si>
  <si>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</si>
  <si>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</si>
  <si>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</si>
  <si>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</si>
  <si>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</si>
  <si>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</si>
  <si>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</si>
  <si>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</si>
  <si>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</si>
  <si>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</si>
  <si>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</si>
  <si>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</si>
  <si>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</si>
  <si>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</si>
  <si>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</si>
  <si>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</si>
  <si>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</si>
  <si>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</si>
  <si>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</si>
  <si>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</si>
  <si>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</si>
  <si>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</si>
  <si>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</si>
  <si>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</si>
  <si>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</si>
  <si>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</si>
  <si>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</si>
  <si>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</si>
  <si>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</si>
  <si>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</si>
  <si>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</si>
  <si>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</si>
  <si>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</si>
  <si>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</si>
  <si>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</si>
  <si>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</si>
  <si>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</si>
  <si>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</si>
  <si>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</si>
  <si>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</si>
  <si>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</si>
  <si>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</si>
  <si>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</si>
  <si>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</si>
  <si>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</si>
  <si>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</si>
  <si>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</si>
  <si>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</si>
  <si>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</si>
  <si>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</si>
  <si>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</si>
  <si>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</si>
  <si>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</si>
  <si>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</si>
  <si>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</si>
  <si>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</si>
  <si>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</si>
  <si>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</si>
  <si>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</si>
  <si>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</si>
  <si>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</si>
  <si>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</si>
  <si>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</si>
  <si>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</si>
  <si>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</si>
  <si>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</si>
  <si>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</si>
  <si>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</si>
  <si>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</si>
  <si>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</si>
  <si>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</si>
  <si>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</si>
  <si>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</si>
  <si>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</si>
  <si>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</si>
  <si>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</si>
  <si>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</si>
  <si>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</si>
  <si>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</si>
  <si>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</si>
  <si>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</si>
  <si>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</si>
  <si>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</si>
  <si>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</si>
  <si>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</si>
  <si>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</si>
  <si>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</si>
  <si>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</si>
  <si>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</si>
  <si>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</si>
  <si>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</si>
  <si>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</si>
  <si>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</si>
  <si>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</si>
  <si>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</si>
  <si>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</si>
  <si>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</si>
  <si>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</si>
  <si>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</si>
  <si>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</si>
  <si>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</si>
  <si>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</si>
  <si>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</si>
  <si>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</si>
  <si>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</si>
  <si>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</si>
  <si>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</si>
  <si>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</si>
  <si>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</si>
  <si>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</si>
  <si>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</si>
  <si>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</si>
  <si>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</si>
  <si>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</si>
  <si>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</si>
  <si>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</si>
  <si>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</si>
  <si>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</si>
  <si>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</si>
  <si>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</si>
  <si>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</si>
  <si>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</si>
  <si>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</si>
  <si>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</si>
  <si>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</si>
  <si>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</si>
  <si>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</si>
  <si>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</si>
  <si>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</si>
  <si>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</si>
  <si>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</si>
  <si>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</si>
  <si>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</si>
  <si>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</si>
  <si>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</si>
  <si>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</si>
  <si>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</si>
  <si>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</si>
  <si>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</si>
  <si>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</si>
  <si>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</si>
  <si>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</si>
  <si>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</si>
  <si>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</si>
  <si>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</si>
  <si>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</si>
  <si>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</si>
  <si>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</si>
  <si>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</si>
  <si>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</si>
  <si>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</si>
  <si>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</si>
  <si>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</si>
  <si>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</si>
  <si>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</si>
  <si>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</si>
  <si>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</si>
  <si>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</si>
  <si>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</si>
  <si>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</si>
  <si>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</si>
  <si>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</si>
  <si>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</si>
  <si>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</si>
  <si>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</si>
  <si>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</si>
  <si>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</si>
  <si>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</si>
  <si>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</si>
  <si>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</si>
  <si>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</si>
  <si>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</si>
  <si>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</si>
  <si>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</si>
  <si>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</si>
  <si>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</si>
  <si>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</si>
  <si>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</si>
  <si>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</si>
  <si>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</si>
  <si>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</si>
  <si>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</si>
  <si>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</si>
  <si>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</si>
  <si>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</si>
  <si>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</si>
  <si>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</si>
  <si>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</si>
  <si>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</si>
  <si>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</si>
  <si>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</si>
  <si>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</si>
  <si>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</si>
  <si>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</si>
  <si>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</si>
  <si>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</si>
  <si>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</si>
  <si>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</si>
  <si>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</si>
  <si>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</si>
  <si>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</si>
  <si>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</si>
  <si>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</si>
  <si>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</si>
  <si>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</si>
  <si>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</si>
  <si>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</si>
  <si>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</si>
  <si>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</si>
  <si>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</si>
  <si>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</si>
  <si>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</si>
  <si>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</si>
  <si>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</si>
  <si>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</si>
  <si>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</si>
  <si>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</si>
  <si>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</si>
  <si>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</si>
  <si>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</si>
  <si>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</si>
  <si>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</si>
  <si>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</si>
  <si>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</si>
  <si>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</si>
  <si>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</si>
  <si>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</si>
  <si>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</si>
  <si>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</si>
  <si>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</si>
  <si>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</si>
  <si>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</si>
  <si>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</si>
  <si>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</si>
  <si>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</si>
  <si>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</si>
  <si>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</si>
  <si>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</si>
  <si>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</si>
  <si>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</si>
  <si>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</si>
  <si>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</si>
  <si>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</si>
  <si>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</si>
  <si>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</si>
  <si>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</si>
  <si>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</si>
  <si>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</si>
  <si>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</si>
  <si>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</si>
  <si>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</si>
  <si>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</si>
  <si>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</si>
  <si>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</si>
  <si>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</si>
  <si>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</si>
  <si>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</si>
  <si>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</si>
  <si>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</si>
  <si>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</si>
  <si>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</si>
  <si>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</si>
  <si>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</si>
  <si>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</si>
  <si>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</si>
  <si>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</si>
  <si>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</si>
  <si>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</si>
  <si>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</si>
  <si>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</si>
  <si>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</si>
  <si>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</si>
  <si>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</si>
  <si>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</si>
  <si>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</si>
  <si>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</si>
  <si>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</si>
  <si>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</si>
  <si>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</si>
  <si>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</si>
  <si>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</si>
  <si>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</si>
  <si>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</si>
  <si>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</si>
  <si>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</si>
  <si>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</si>
  <si>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</si>
  <si>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</si>
  <si>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</si>
  <si>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</si>
  <si>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</si>
  <si>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</si>
  <si>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</si>
  <si>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</si>
  <si>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</si>
  <si>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</si>
  <si>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</si>
  <si>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</si>
  <si>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</si>
  <si>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</si>
  <si>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</si>
  <si>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</si>
  <si>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</si>
  <si>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</si>
  <si>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</si>
  <si>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</si>
  <si>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</si>
  <si>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</si>
  <si>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</si>
  <si>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</si>
  <si>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</si>
  <si>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</si>
  <si>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</si>
  <si>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</si>
  <si>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</si>
  <si>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</si>
  <si>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</si>
  <si>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</si>
  <si>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</si>
  <si>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</si>
  <si>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</si>
  <si>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</si>
  <si>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</si>
  <si>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</si>
  <si>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</si>
  <si>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</si>
  <si>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</si>
  <si>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</si>
  <si>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</si>
  <si>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</si>
  <si>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</si>
  <si>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</si>
  <si>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</si>
  <si>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</si>
  <si>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</si>
  <si>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</si>
  <si>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</si>
  <si>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</si>
  <si>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</si>
  <si>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</si>
  <si>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</si>
  <si>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</si>
  <si>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</si>
  <si>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</si>
  <si>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</si>
  <si>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</si>
  <si>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</si>
  <si>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</si>
  <si>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</si>
  <si>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</si>
  <si>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</si>
  <si>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</si>
  <si>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</si>
  <si>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</si>
  <si>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</si>
  <si>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</si>
  <si>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</si>
  <si>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</si>
  <si>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</si>
  <si>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</si>
  <si>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</si>
  <si>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</si>
  <si>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</si>
  <si>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</si>
  <si>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</si>
  <si>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</si>
  <si>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</si>
  <si>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</si>
  <si>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</si>
  <si>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</si>
  <si>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</si>
  <si>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</si>
  <si>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</si>
  <si>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</si>
  <si>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</si>
  <si>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</si>
  <si>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</si>
  <si>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</si>
  <si>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</si>
  <si>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</si>
  <si>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</si>
  <si>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</si>
  <si>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</si>
  <si>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</si>
  <si>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</si>
  <si>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</si>
  <si>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</si>
  <si>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</si>
  <si>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</si>
  <si>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</si>
  <si>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</si>
  <si>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</si>
  <si>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</si>
  <si>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</si>
  <si>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</si>
  <si>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</si>
  <si>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</si>
  <si>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</si>
  <si>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</si>
  <si>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</si>
  <si>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</si>
  <si>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</si>
  <si>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</si>
  <si>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</si>
  <si>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</si>
  <si>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</si>
  <si>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</si>
  <si>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</si>
  <si>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</si>
  <si>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</si>
  <si>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</si>
  <si>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</si>
  <si>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</si>
  <si>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</si>
  <si>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</si>
  <si>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</si>
  <si>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</si>
  <si>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</si>
  <si>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</si>
  <si>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</si>
  <si>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</si>
  <si>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</si>
  <si>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</si>
  <si>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</si>
  <si>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</si>
  <si>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</si>
  <si>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</si>
  <si>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</si>
  <si>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</si>
  <si>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</si>
  <si>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</si>
  <si>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</si>
  <si>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</si>
  <si>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</si>
  <si>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</si>
  <si>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</si>
  <si>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</si>
  <si>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</si>
  <si>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</si>
  <si>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</si>
  <si>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</si>
  <si>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</si>
  <si>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</si>
  <si>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</si>
  <si>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</si>
  <si>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</si>
  <si>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</si>
  <si>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</si>
  <si>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</si>
  <si>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</si>
  <si>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</si>
  <si>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</si>
  <si>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</si>
  <si>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</si>
  <si>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</si>
  <si>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</si>
  <si>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</si>
  <si>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</si>
  <si>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</si>
  <si>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</si>
  <si>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</si>
  <si>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</si>
  <si>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</si>
  <si>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</si>
  <si>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</si>
  <si>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</si>
  <si>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</si>
  <si>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</si>
  <si>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</si>
  <si>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</si>
  <si>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</si>
  <si>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</si>
  <si>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</si>
  <si>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</si>
  <si>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</si>
  <si>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</si>
  <si>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</si>
  <si>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</si>
  <si>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</si>
  <si>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</si>
  <si>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</si>
  <si>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</si>
  <si>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</si>
  <si>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</si>
  <si>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</si>
  <si>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</si>
  <si>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</si>
  <si>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</si>
  <si>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</si>
  <si>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</si>
  <si>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</si>
  <si>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</si>
  <si>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</si>
  <si>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</si>
  <si>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</si>
  <si>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</si>
  <si>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</si>
  <si>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</si>
  <si>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</si>
  <si>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</si>
  <si>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</si>
  <si>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</si>
  <si>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</si>
  <si>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</si>
  <si>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</si>
  <si>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</si>
  <si>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</si>
  <si>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</si>
  <si>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</si>
  <si>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</si>
  <si>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</si>
  <si>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</si>
  <si>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</si>
  <si>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</si>
  <si>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</si>
  <si>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</si>
  <si>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</si>
  <si>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</si>
  <si>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</si>
  <si>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</si>
  <si>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</si>
  <si>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</si>
  <si>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</si>
  <si>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</si>
  <si>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</si>
  <si>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</si>
  <si>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</si>
  <si>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</si>
  <si>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</si>
  <si>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</si>
  <si>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</si>
  <si>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</si>
  <si>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</si>
  <si>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</si>
  <si>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</si>
  <si>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</si>
  <si>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</si>
  <si>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</si>
  <si>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</si>
  <si>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</si>
  <si>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</si>
  <si>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</si>
  <si>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</si>
  <si>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</si>
  <si>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</si>
  <si>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</si>
  <si>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</si>
  <si>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</si>
  <si>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</si>
  <si>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</si>
  <si>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</si>
  <si>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</si>
  <si>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</si>
  <si>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</si>
  <si>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</si>
  <si>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</si>
  <si>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</si>
  <si>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</si>
  <si>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</si>
  <si>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</si>
  <si>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</si>
  <si>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</si>
  <si>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</si>
  <si>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</si>
  <si>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</si>
  <si>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</si>
  <si>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</si>
  <si>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</si>
  <si>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</si>
  <si>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</si>
  <si>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</si>
  <si>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</si>
  <si>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</si>
  <si>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</si>
  <si>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</si>
  <si>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</si>
  <si>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</si>
  <si>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</si>
  <si>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</si>
  <si>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</si>
  <si>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</si>
  <si>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</si>
  <si>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</si>
  <si>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</si>
  <si>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</si>
  <si>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</si>
  <si>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</si>
  <si>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</si>
  <si>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</si>
  <si>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</si>
  <si>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</si>
  <si>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</si>
  <si>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</si>
  <si>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</si>
  <si>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</si>
  <si>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</si>
  <si>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</si>
  <si>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</si>
  <si>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</si>
  <si>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</si>
  <si>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</si>
  <si>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</si>
  <si>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</si>
  <si>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</si>
  <si>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</si>
  <si>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</si>
  <si>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</si>
  <si>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</si>
  <si>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</si>
  <si>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</si>
  <si>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</si>
  <si>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</si>
  <si>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</si>
  <si>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</si>
  <si>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</si>
  <si>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</si>
  <si>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</si>
  <si>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</si>
  <si>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</si>
  <si>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</si>
  <si>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</si>
  <si>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</si>
  <si>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</si>
  <si>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</si>
  <si>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</si>
  <si>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</si>
  <si>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</si>
  <si>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</si>
  <si>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</si>
  <si>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</si>
  <si>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</si>
  <si>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</si>
  <si>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</si>
  <si>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</si>
  <si>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</si>
  <si>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</si>
  <si>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</si>
  <si>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</si>
  <si>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</si>
  <si>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</si>
  <si>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</si>
  <si>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</si>
  <si>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</si>
  <si>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</si>
  <si>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</si>
  <si>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</si>
  <si>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</si>
  <si>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</si>
  <si>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</si>
  <si>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</si>
  <si>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</si>
  <si>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</si>
  <si>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</si>
  <si>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</si>
  <si>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</si>
  <si>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</si>
  <si>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</si>
  <si>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</si>
  <si>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</si>
  <si>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</si>
  <si>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</si>
  <si>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</si>
  <si>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</si>
  <si>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</si>
  <si>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</si>
  <si>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</si>
  <si>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</si>
  <si>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</si>
  <si>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</si>
  <si>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</si>
  <si>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</si>
  <si>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</si>
  <si>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</si>
  <si>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</si>
  <si>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</si>
  <si>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</si>
  <si>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</si>
  <si>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</si>
  <si>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</si>
  <si>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</si>
  <si>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</si>
  <si>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</si>
  <si>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</si>
  <si>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</si>
  <si>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</si>
  <si>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</si>
  <si>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</si>
  <si>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</si>
  <si>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</si>
  <si>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</si>
  <si>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</si>
  <si>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</si>
  <si>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</si>
  <si>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</si>
  <si>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</si>
  <si>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</si>
  <si>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</si>
  <si>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</si>
  <si>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</si>
  <si>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</si>
  <si>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</si>
  <si>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</si>
  <si>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</si>
  <si>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</si>
  <si>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</si>
  <si>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</si>
  <si>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</si>
  <si>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</si>
  <si>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</si>
  <si>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</si>
  <si>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</si>
  <si>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</si>
  <si>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</si>
  <si>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</si>
  <si>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</si>
  <si>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</si>
  <si>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</si>
  <si>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</si>
  <si>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</si>
  <si>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</si>
  <si>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</si>
  <si>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</si>
  <si>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</si>
  <si>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</si>
  <si>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</si>
  <si>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</si>
  <si>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</si>
  <si>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</si>
  <si>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</si>
  <si>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</si>
  <si>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</si>
  <si>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</si>
  <si>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</si>
  <si>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</si>
  <si>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</si>
  <si>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</si>
  <si>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</si>
  <si>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</si>
  <si>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</si>
  <si>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</si>
  <si>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</si>
  <si>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</si>
  <si>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</si>
  <si>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</si>
  <si>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</si>
  <si>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</si>
  <si>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</si>
  <si>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</si>
  <si>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</si>
  <si>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</si>
  <si>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</si>
  <si>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</si>
  <si>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</si>
  <si>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</si>
  <si>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</si>
  <si>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</si>
  <si>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</si>
  <si>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</si>
  <si>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</si>
  <si>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</si>
  <si>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</si>
  <si>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</si>
  <si>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</si>
  <si>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</si>
  <si>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</si>
  <si>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</si>
  <si>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</si>
  <si>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</si>
  <si>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</si>
  <si>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</si>
  <si>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</si>
  <si>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</si>
  <si>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</si>
  <si>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</si>
  <si>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</si>
  <si>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</si>
  <si>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</si>
  <si>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</si>
  <si>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</si>
  <si>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</si>
  <si>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</si>
  <si>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</si>
  <si>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</si>
  <si>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</si>
  <si>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</si>
  <si>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</si>
  <si>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</si>
  <si>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</si>
  <si>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</si>
  <si>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</si>
  <si>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</si>
  <si>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</si>
  <si>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</si>
  <si>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</si>
  <si>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</si>
  <si>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</si>
  <si>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</si>
  <si>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</si>
  <si>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</si>
  <si>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</si>
  <si>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</si>
  <si>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</si>
  <si>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</si>
  <si>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</si>
  <si>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</si>
  <si>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</si>
  <si>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</si>
  <si>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</si>
  <si>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</si>
  <si>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</si>
  <si>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</si>
  <si>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</si>
  <si>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</si>
  <si>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</si>
  <si>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</si>
  <si>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</si>
  <si>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</si>
  <si>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</si>
  <si>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</si>
  <si>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</si>
  <si>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</si>
  <si>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</si>
  <si>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</si>
  <si>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</si>
  <si>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</si>
  <si>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</si>
  <si>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</si>
  <si>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</si>
  <si>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</si>
  <si>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</si>
  <si>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</si>
  <si>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</si>
  <si>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</si>
  <si>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</si>
  <si>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</si>
  <si>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</si>
  <si>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</si>
  <si>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</si>
  <si>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</si>
  <si>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</si>
  <si>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</si>
  <si>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</si>
  <si>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</si>
  <si>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</si>
  <si>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</si>
  <si>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</si>
  <si>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</si>
  <si>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</si>
  <si>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</si>
  <si>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</si>
  <si>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</si>
  <si>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</si>
  <si>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</si>
  <si>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</si>
  <si>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</si>
  <si>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</si>
  <si>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</si>
  <si>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</si>
  <si>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</si>
  <si>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</si>
  <si>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</si>
  <si>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</si>
  <si>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</si>
  <si>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</si>
  <si>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</si>
  <si>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</si>
  <si>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</si>
  <si>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</si>
  <si>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</si>
  <si>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</si>
  <si>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</si>
  <si>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</si>
  <si>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</si>
  <si>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</si>
  <si>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</si>
  <si>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</si>
  <si>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</si>
  <si>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</si>
  <si>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</si>
  <si>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</si>
  <si>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</si>
  <si>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</si>
  <si>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</si>
  <si>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</si>
  <si>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</si>
  <si>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</si>
  <si>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</si>
  <si>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</si>
  <si>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</si>
  <si>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</si>
  <si>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</si>
  <si>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</si>
  <si>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</si>
  <si>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</si>
  <si>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</si>
  <si>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</si>
  <si>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</si>
  <si>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</si>
  <si>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</si>
  <si>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</si>
  <si>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</si>
  <si>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</si>
  <si>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</si>
  <si>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</si>
  <si>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</si>
  <si>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</si>
  <si>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</si>
  <si>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</si>
  <si>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</si>
  <si>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</si>
  <si>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</si>
  <si>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</si>
  <si>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</si>
  <si>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</si>
  <si>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</si>
  <si>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</si>
  <si>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</si>
  <si>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</si>
  <si>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</si>
  <si>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</si>
  <si>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</si>
  <si>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</si>
  <si>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</si>
  <si>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</si>
  <si>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</si>
  <si>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</si>
  <si>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</si>
  <si>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</si>
  <si>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</si>
  <si>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</si>
  <si>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</si>
  <si>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</si>
  <si>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</si>
  <si>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</si>
  <si>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</si>
  <si>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</si>
  <si>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</si>
  <si>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</si>
  <si>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</si>
  <si>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</si>
  <si>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</si>
  <si>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</si>
  <si>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</si>
  <si>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</si>
  <si>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</si>
  <si>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</si>
  <si>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</si>
  <si>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</si>
  <si>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</si>
  <si>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</si>
  <si>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</si>
  <si>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</si>
  <si>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</si>
  <si>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</si>
  <si>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</si>
  <si>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</si>
  <si>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</si>
  <si>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</si>
  <si>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</si>
  <si>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</si>
  <si>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</si>
  <si>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</si>
  <si>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</si>
  <si>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</si>
  <si>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</si>
  <si>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</si>
  <si>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</si>
  <si>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</si>
  <si>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</si>
  <si>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</si>
  <si>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</si>
  <si>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</si>
  <si>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</si>
  <si>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</si>
  <si>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</si>
  <si>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</si>
  <si>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</si>
  <si>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</si>
  <si>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</si>
  <si>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</si>
  <si>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</si>
  <si>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</si>
  <si>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</si>
  <si>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</si>
  <si>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</si>
  <si>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</si>
  <si>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</si>
  <si>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</si>
  <si>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</si>
  <si>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</si>
  <si>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</si>
  <si>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</si>
  <si>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</si>
  <si>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</si>
  <si>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</si>
  <si>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</si>
  <si>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</si>
  <si>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</si>
  <si>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</si>
  <si>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</si>
  <si>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</si>
  <si>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</si>
  <si>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</si>
  <si>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</si>
  <si>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</si>
  <si>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</si>
  <si>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</si>
  <si>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</si>
  <si>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</si>
  <si>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</si>
  <si>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</si>
  <si>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</si>
  <si>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</si>
  <si>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</si>
  <si>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</si>
  <si>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</si>
  <si>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</si>
  <si>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</si>
  <si>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</si>
  <si>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</si>
  <si>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</si>
  <si>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</si>
  <si>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</si>
  <si>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</si>
  <si>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</si>
  <si>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</si>
  <si>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</si>
  <si>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</si>
  <si>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</si>
  <si>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</si>
  <si>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</si>
  <si>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</si>
  <si>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</si>
  <si>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</si>
  <si>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</si>
  <si>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</si>
  <si>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</si>
  <si>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</si>
  <si>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</si>
  <si>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</si>
  <si>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</si>
  <si>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</si>
  <si>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</si>
  <si>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</si>
  <si>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</si>
  <si>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</si>
  <si>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</si>
  <si>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</si>
  <si>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</si>
  <si>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</si>
  <si>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</si>
  <si>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</si>
  <si>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</si>
  <si>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</si>
  <si>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</si>
  <si>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</si>
  <si>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</si>
  <si>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</si>
  <si>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</si>
  <si>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</si>
  <si>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</si>
  <si>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</si>
  <si>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</si>
  <si>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</si>
  <si>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</si>
  <si>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</si>
  <si>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</si>
  <si>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</si>
  <si>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</si>
  <si>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</si>
  <si>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</si>
  <si>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</si>
  <si>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</si>
  <si>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</si>
  <si>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</si>
  <si>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</si>
  <si>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</si>
  <si>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</si>
  <si>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</si>
  <si>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</si>
  <si>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</si>
  <si>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</si>
  <si>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</si>
  <si>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</si>
  <si>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</si>
  <si>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</si>
  <si>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</si>
  <si>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</si>
  <si>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</si>
  <si>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</si>
  <si>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</si>
  <si>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</si>
  <si>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</si>
  <si>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</si>
  <si>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</si>
  <si>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</si>
  <si>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</si>
  <si>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</si>
  <si>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</si>
  <si>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</si>
  <si>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</si>
  <si>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</si>
  <si>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</si>
  <si>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</si>
  <si>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</si>
  <si>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</si>
  <si>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</si>
  <si>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</si>
  <si>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</si>
  <si>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</si>
  <si>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</si>
  <si>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</si>
  <si>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</si>
  <si>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</si>
  <si>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</si>
  <si>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</si>
  <si>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</si>
  <si>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</si>
  <si>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</si>
  <si>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</si>
  <si>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</si>
  <si>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</si>
  <si>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</si>
  <si>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</si>
  <si>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</si>
  <si>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</si>
  <si>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</si>
  <si>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</si>
  <si>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</si>
  <si>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</si>
  <si>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</si>
  <si>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</si>
  <si>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</si>
  <si>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</si>
  <si>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</si>
  <si>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</si>
  <si>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</si>
  <si>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</si>
  <si>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</si>
  <si>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</si>
  <si>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</si>
  <si>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</si>
  <si>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</si>
  <si>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</si>
  <si>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</si>
  <si>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</si>
  <si>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</si>
  <si>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</si>
  <si>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</si>
  <si>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</si>
  <si>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</si>
  <si>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</si>
  <si>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</si>
  <si>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</si>
  <si>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</si>
  <si>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</si>
  <si>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</si>
  <si>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</si>
  <si>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</si>
  <si>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</si>
  <si>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</si>
  <si>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</si>
  <si>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</si>
  <si>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</si>
  <si>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</si>
  <si>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</si>
  <si>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</si>
  <si>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</si>
  <si>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</si>
  <si>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</si>
  <si>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</si>
  <si>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</si>
  <si>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</si>
  <si>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</si>
  <si>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</si>
  <si>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</si>
  <si>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</si>
  <si>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</si>
  <si>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</si>
  <si>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</si>
  <si>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</si>
  <si>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</si>
  <si>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</si>
  <si>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</si>
  <si>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</si>
  <si>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</si>
  <si>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</si>
  <si>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</si>
  <si>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</si>
  <si>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</si>
  <si>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</si>
  <si>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</si>
  <si>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</si>
  <si>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</si>
  <si>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</si>
  <si>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</si>
  <si>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</si>
  <si>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</si>
  <si>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</si>
  <si>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</si>
  <si>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</si>
  <si>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</si>
  <si>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</si>
  <si>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</si>
  <si>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</si>
  <si>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</si>
  <si>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</si>
  <si>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</si>
  <si>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</si>
  <si>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</si>
  <si>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</si>
  <si>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</si>
  <si>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</si>
  <si>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</si>
  <si>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</si>
  <si>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</si>
  <si>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</si>
  <si>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</si>
  <si>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</si>
  <si>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</si>
  <si>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</si>
  <si>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</si>
  <si>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</si>
  <si>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</si>
  <si>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</si>
  <si>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</si>
  <si>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</si>
  <si>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</si>
  <si>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</si>
  <si>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</si>
  <si>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</si>
  <si>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</si>
  <si>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</si>
  <si>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</si>
  <si>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</si>
  <si>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</si>
  <si>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</si>
  <si>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</si>
  <si>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</si>
  <si>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</si>
  <si>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</si>
  <si>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</si>
  <si>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</si>
  <si>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</si>
  <si>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</si>
  <si>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</si>
  <si>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</si>
  <si>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</si>
  <si>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</si>
  <si>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</si>
  <si>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</si>
  <si>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</si>
  <si>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</si>
  <si>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</si>
  <si>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</si>
  <si>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</si>
  <si>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</si>
  <si>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</si>
  <si>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</si>
  <si>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</si>
  <si>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</si>
  <si>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</si>
  <si>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</si>
  <si>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</si>
  <si>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</si>
  <si>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</si>
  <si>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</si>
  <si>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</si>
  <si>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</si>
  <si>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</si>
  <si>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</si>
  <si>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</si>
  <si>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</si>
  <si>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</si>
  <si>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</si>
  <si>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</si>
  <si>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</si>
  <si>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</si>
  <si>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</si>
  <si>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</si>
  <si>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</si>
  <si>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</si>
  <si>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</si>
  <si>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</si>
  <si>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</si>
  <si>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</si>
  <si>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</si>
  <si>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</si>
  <si>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</si>
  <si>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</si>
  <si>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</si>
  <si>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</si>
  <si>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</si>
  <si>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</si>
  <si>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</si>
  <si>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</si>
  <si>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</si>
  <si>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</si>
  <si>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</si>
  <si>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</si>
  <si>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</si>
  <si>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</si>
  <si>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</si>
  <si>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</si>
  <si>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</si>
  <si>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</si>
  <si>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</si>
  <si>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</si>
  <si>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</si>
  <si>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</si>
  <si>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</si>
  <si>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</si>
  <si>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</si>
  <si>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</si>
  <si>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</si>
  <si>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</si>
  <si>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</si>
  <si>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</si>
  <si>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</si>
  <si>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</si>
  <si>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</si>
  <si>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</si>
  <si>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</si>
  <si>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</si>
  <si>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</si>
  <si>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</si>
  <si>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</si>
  <si>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</si>
  <si>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</si>
  <si>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</si>
  <si>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</si>
  <si>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</si>
  <si>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</si>
  <si>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</si>
  <si>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</si>
  <si>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</si>
  <si>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</si>
  <si>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</si>
  <si>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</si>
  <si>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</si>
  <si>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</si>
  <si>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</si>
  <si>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</si>
  <si>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</si>
  <si>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</si>
  <si>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</si>
  <si>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</si>
  <si>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</si>
  <si>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</si>
  <si>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</si>
  <si>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</si>
  <si>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</si>
  <si>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</si>
  <si>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</si>
  <si>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</si>
  <si>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</si>
  <si>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</si>
  <si>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</si>
  <si>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</si>
  <si>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</si>
  <si>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</si>
  <si>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</si>
  <si>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</si>
  <si>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</si>
  <si>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</si>
  <si>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</si>
  <si>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</si>
  <si>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</si>
  <si>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</si>
  <si>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</si>
  <si>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</si>
  <si>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</si>
  <si>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</si>
  <si>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</si>
  <si>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</si>
  <si>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</si>
  <si>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</si>
  <si>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</si>
  <si>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</si>
  <si>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</si>
  <si>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</si>
  <si>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</si>
  <si>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</si>
  <si>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</si>
  <si>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</si>
  <si>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</si>
  <si>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</si>
  <si>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</si>
  <si>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</si>
  <si>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</si>
  <si>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</si>
  <si>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</si>
  <si>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</si>
  <si>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</si>
  <si>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</si>
  <si>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</si>
  <si>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</si>
  <si>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</si>
  <si>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</si>
  <si>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</si>
  <si>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</si>
  <si>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</si>
  <si>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</si>
  <si>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</si>
  <si>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</si>
  <si>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</si>
  <si>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</si>
  <si>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</si>
  <si>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</si>
  <si>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</si>
  <si>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</si>
  <si>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</si>
  <si>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</si>
  <si>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</si>
  <si>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</si>
  <si>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</si>
  <si>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</si>
  <si>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</si>
  <si>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</si>
  <si>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</si>
  <si>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</si>
  <si>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</si>
  <si>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</si>
  <si>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</si>
  <si>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</si>
  <si>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</si>
  <si>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</si>
  <si>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</si>
  <si>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</si>
  <si>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</si>
  <si>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</si>
  <si>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</si>
  <si>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</si>
  <si>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</si>
  <si>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</si>
  <si>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</si>
  <si>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</si>
  <si>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</si>
  <si>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</si>
  <si>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</si>
  <si>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</si>
  <si>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</si>
  <si>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</si>
  <si>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</si>
  <si>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</si>
  <si>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</si>
  <si>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</si>
  <si>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</si>
  <si>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</si>
  <si>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</si>
  <si>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</si>
  <si>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</si>
  <si>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</si>
  <si>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</si>
  <si>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</si>
  <si>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</si>
  <si>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</si>
  <si>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</si>
  <si>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</si>
  <si>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</si>
  <si>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</si>
  <si>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</si>
  <si>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</si>
  <si>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</si>
  <si>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</si>
  <si>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</si>
  <si>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</si>
  <si>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</si>
  <si>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</si>
  <si>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</si>
  <si>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</si>
  <si>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</si>
  <si>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</si>
  <si>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</si>
  <si>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</si>
  <si>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</si>
  <si>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</si>
  <si>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</si>
  <si>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</si>
  <si>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</si>
  <si>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</si>
  <si>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</si>
  <si>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</si>
  <si>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</si>
  <si>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</si>
  <si>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</si>
  <si>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</si>
  <si>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</si>
  <si>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</si>
  <si>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</si>
  <si>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</si>
  <si>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</si>
  <si>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</si>
  <si>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</si>
  <si>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</si>
  <si>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</si>
  <si>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</si>
  <si>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</si>
  <si>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</si>
  <si>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</si>
  <si>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</si>
  <si>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</si>
  <si>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</si>
  <si>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</si>
  <si>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</si>
  <si>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</si>
  <si>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</si>
  <si>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</si>
  <si>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</si>
  <si>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</si>
  <si>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</si>
  <si>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</si>
  <si>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</si>
  <si>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</si>
  <si>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</si>
  <si>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</si>
  <si>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</si>
  <si>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</si>
  <si>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</si>
  <si>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</si>
  <si>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</si>
  <si>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</si>
  <si>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</si>
  <si>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</si>
  <si>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</si>
  <si>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</si>
  <si>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</si>
  <si>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</si>
  <si>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</si>
  <si>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</si>
  <si>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</si>
  <si>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</si>
  <si>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</si>
  <si>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</si>
  <si>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</si>
  <si>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</si>
  <si>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</si>
  <si>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</si>
  <si>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</si>
  <si>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</si>
  <si>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</si>
  <si>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</si>
  <si>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</si>
  <si>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</si>
  <si>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</si>
  <si>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</si>
  <si>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</si>
  <si>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</si>
  <si>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</si>
  <si>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</si>
  <si>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</si>
  <si>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</si>
  <si>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</si>
  <si>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</si>
  <si>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</si>
  <si>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</si>
  <si>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</si>
  <si>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</si>
  <si>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</si>
  <si>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</si>
  <si>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</si>
  <si>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</si>
  <si>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</si>
  <si>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</si>
  <si>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</si>
  <si>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</si>
  <si>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</si>
  <si>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</si>
  <si>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</si>
  <si>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</si>
  <si>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</si>
  <si>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</si>
  <si>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</si>
  <si>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</si>
  <si>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</si>
  <si>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</si>
  <si>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</si>
  <si>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</si>
  <si>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</si>
  <si>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</si>
  <si>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</si>
  <si>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</si>
  <si>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</si>
  <si>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</si>
  <si>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</si>
  <si>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</si>
  <si>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</si>
  <si>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</si>
  <si>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</si>
  <si>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</si>
  <si>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</si>
  <si>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</si>
  <si>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</si>
  <si>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</si>
  <si>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</si>
  <si>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</si>
  <si>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</si>
  <si>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</si>
  <si>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</si>
  <si>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</si>
  <si>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</si>
  <si>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</si>
  <si>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</si>
  <si>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</si>
  <si>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</si>
  <si>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</si>
  <si>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</si>
  <si>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</si>
  <si>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</si>
  <si>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</si>
  <si>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</si>
  <si>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</si>
  <si>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</si>
  <si>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</si>
  <si>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</si>
  <si>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</si>
  <si>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</si>
  <si>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</si>
  <si>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</si>
  <si>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</si>
  <si>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</si>
  <si>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</si>
  <si>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</si>
  <si>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</si>
  <si>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</si>
  <si>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</si>
  <si>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</si>
  <si>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</si>
  <si>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</si>
  <si>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</si>
  <si>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</si>
  <si>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</si>
  <si>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</si>
  <si>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</si>
  <si>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</si>
  <si>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</si>
  <si>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</si>
  <si>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</si>
  <si>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</si>
  <si>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</si>
  <si>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</si>
  <si>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</si>
  <si>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</si>
  <si>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</si>
  <si>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</si>
  <si>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</si>
  <si>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</si>
  <si>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</si>
  <si>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</si>
  <si>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</si>
  <si>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</si>
  <si>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</si>
  <si>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</si>
  <si>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</si>
  <si>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</si>
  <si>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</si>
  <si>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</si>
  <si>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</si>
  <si>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</si>
  <si>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</si>
  <si>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</si>
  <si>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</si>
  <si>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</si>
  <si>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</si>
  <si>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</si>
  <si>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</si>
  <si>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</si>
  <si>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</si>
  <si>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</si>
  <si>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</si>
  <si>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</si>
  <si>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</si>
  <si>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</si>
  <si>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</si>
  <si>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</si>
  <si>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</si>
  <si>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</si>
  <si>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</si>
  <si>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</si>
  <si>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</si>
  <si>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</si>
  <si>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</si>
  <si>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</si>
  <si>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</si>
  <si>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</si>
  <si>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</si>
  <si>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</si>
  <si>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</si>
  <si>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</si>
  <si>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</si>
  <si>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</si>
  <si>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</si>
  <si>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</si>
  <si>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</si>
  <si>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</si>
  <si>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</si>
  <si>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</si>
  <si>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</si>
  <si>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</si>
  <si>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</si>
  <si>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</si>
  <si>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</si>
  <si>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</si>
  <si>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</si>
  <si>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</si>
  <si>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</si>
  <si>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</si>
  <si>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</si>
  <si>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</si>
  <si>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</si>
  <si>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</si>
  <si>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</si>
  <si>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</si>
  <si>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</si>
  <si>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</si>
  <si>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</si>
  <si>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</si>
  <si>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</si>
  <si>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</si>
  <si>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</si>
  <si>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</si>
  <si>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</si>
  <si>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</si>
  <si>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</si>
  <si>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</si>
  <si>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</si>
  <si>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</si>
  <si>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</si>
  <si>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</si>
  <si>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</si>
  <si>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</si>
  <si>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</si>
  <si>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</si>
  <si>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</si>
  <si>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</si>
  <si>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</si>
  <si>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</si>
  <si>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</si>
  <si>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</si>
  <si>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</si>
  <si>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</si>
  <si>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</si>
  <si>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</si>
  <si>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</si>
  <si>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</si>
  <si>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</si>
  <si>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</si>
  <si>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</si>
  <si>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</si>
  <si>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</si>
  <si>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</si>
  <si>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</si>
  <si>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</si>
  <si>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</si>
  <si>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</si>
  <si>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</si>
  <si>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</si>
  <si>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</si>
  <si>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</si>
  <si>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</si>
  <si>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</si>
  <si>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</si>
  <si>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</si>
  <si>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</si>
  <si>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</si>
  <si>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</si>
  <si>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</si>
  <si>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</si>
  <si>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</si>
  <si>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</si>
  <si>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</si>
  <si>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</si>
  <si>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</si>
  <si>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</si>
  <si>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</si>
  <si>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</si>
  <si>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</si>
  <si>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</si>
  <si>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</si>
  <si>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</si>
  <si>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</si>
  <si>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</si>
  <si>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</si>
  <si>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</si>
  <si>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</si>
  <si>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</si>
  <si>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</si>
  <si>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</si>
  <si>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</si>
  <si>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</si>
  <si>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</si>
  <si>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</si>
  <si>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</si>
  <si>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</si>
  <si>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</si>
  <si>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</si>
  <si>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</si>
  <si>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</si>
  <si>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</si>
  <si>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</si>
  <si>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</si>
  <si>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</si>
  <si>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</si>
  <si>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</si>
  <si>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</si>
  <si>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</si>
  <si>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</si>
  <si>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</si>
  <si>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</si>
  <si>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</si>
  <si>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</si>
  <si>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</si>
  <si>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</si>
  <si>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</si>
  <si>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</si>
  <si>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</si>
  <si>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</si>
  <si>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</si>
  <si>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</si>
  <si>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</si>
  <si>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</si>
  <si>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</si>
  <si>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</si>
  <si>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</si>
  <si>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</si>
  <si>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</si>
  <si>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</si>
  <si>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</si>
  <si>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</si>
  <si>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</si>
  <si>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</si>
  <si>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</si>
  <si>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</si>
  <si>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</si>
  <si>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</si>
  <si>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</si>
  <si>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</si>
  <si>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</si>
  <si>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</si>
  <si>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</si>
  <si>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</si>
  <si>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</si>
  <si>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</si>
  <si>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</si>
  <si>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</si>
  <si>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</si>
  <si>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</si>
  <si>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</si>
  <si>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</si>
  <si>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</si>
  <si>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</si>
  <si>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</si>
  <si>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</si>
  <si>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</si>
  <si>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</si>
  <si>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</si>
  <si>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</si>
  <si>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</si>
  <si>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</si>
  <si>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</si>
  <si>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</si>
  <si>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</si>
  <si>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</si>
  <si>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</si>
  <si>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</si>
  <si>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</si>
  <si>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</si>
  <si>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</si>
  <si>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</si>
  <si>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</si>
  <si>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</si>
  <si>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</si>
  <si>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</si>
  <si>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</si>
  <si>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</si>
  <si>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</si>
  <si>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</si>
  <si>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</si>
  <si>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</si>
  <si>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</si>
  <si>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</si>
  <si>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</si>
  <si>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</si>
  <si>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</si>
  <si>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</si>
  <si>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</si>
  <si>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</si>
  <si>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</si>
  <si>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</si>
  <si>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</si>
  <si>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</si>
  <si>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</si>
  <si>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</si>
  <si>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</si>
  <si>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</si>
  <si>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</si>
  <si>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</si>
  <si>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</si>
  <si>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</si>
  <si>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</si>
  <si>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</si>
  <si>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</si>
  <si>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</si>
  <si>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</si>
  <si>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</si>
  <si>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</si>
  <si>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</si>
  <si>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</si>
  <si>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</si>
  <si>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</si>
  <si>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</si>
  <si>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</si>
  <si>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</si>
  <si>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</si>
  <si>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</si>
  <si>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</si>
  <si>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</si>
  <si>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</si>
  <si>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</si>
  <si>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</si>
  <si>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</si>
  <si>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</si>
  <si>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</si>
  <si>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</si>
  <si>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</si>
  <si>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</si>
  <si>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</si>
  <si>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</si>
  <si>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</si>
  <si>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</si>
  <si>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</si>
  <si>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</si>
  <si>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</si>
  <si>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</si>
  <si>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</si>
  <si>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</si>
  <si>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</si>
  <si>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</si>
  <si>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</si>
  <si>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</si>
  <si>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</si>
  <si>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</si>
  <si>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</si>
  <si>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</si>
  <si>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</si>
  <si>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</si>
  <si>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</si>
  <si>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</si>
  <si>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</si>
  <si>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</si>
  <si>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</si>
  <si>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</si>
  <si>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</si>
  <si>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</si>
  <si>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</si>
  <si>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</si>
  <si>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</si>
  <si>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</si>
  <si>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</si>
  <si>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</si>
  <si>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</si>
  <si>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</si>
  <si>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</si>
  <si>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</si>
  <si>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</si>
  <si>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</si>
  <si>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</si>
  <si>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</si>
  <si>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</si>
  <si>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</si>
  <si>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</si>
  <si>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</si>
  <si>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</si>
  <si>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</si>
  <si>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</si>
  <si>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</si>
  <si>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</si>
  <si>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</si>
  <si>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</si>
  <si>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</si>
  <si>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</si>
  <si>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</si>
  <si>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</si>
  <si>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</si>
  <si>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</si>
  <si>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</si>
  <si>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</si>
  <si>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</si>
  <si>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</si>
  <si>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</si>
  <si>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</si>
  <si>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</si>
  <si>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</si>
  <si>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</si>
  <si>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</si>
  <si>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</si>
  <si>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</si>
  <si>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</si>
  <si>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</si>
  <si>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</si>
  <si>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</si>
  <si>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</si>
  <si>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</si>
  <si>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</si>
  <si>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</si>
  <si>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</si>
  <si>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</si>
  <si>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</si>
  <si>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</si>
  <si>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</si>
  <si>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</si>
  <si>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</si>
  <si>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</si>
  <si>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</si>
  <si>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</si>
  <si>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</si>
  <si>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</si>
  <si>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</si>
  <si>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</si>
  <si>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</si>
  <si>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</si>
  <si>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</si>
  <si>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</si>
  <si>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</si>
  <si>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</si>
  <si>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</si>
  <si>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</si>
  <si>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</si>
  <si>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</si>
  <si>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</si>
  <si>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</si>
  <si>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</si>
  <si>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</si>
  <si>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</si>
  <si>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</si>
  <si>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</si>
  <si>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</si>
  <si>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</si>
  <si>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</si>
  <si>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</si>
  <si>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</si>
  <si>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</si>
  <si>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</si>
  <si>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</si>
  <si>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</si>
  <si>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</si>
  <si>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</si>
  <si>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</si>
  <si>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</si>
  <si>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</si>
  <si>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</si>
  <si>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</si>
  <si>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</si>
  <si>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</si>
  <si>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</si>
  <si>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</si>
  <si>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</si>
  <si>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</si>
  <si>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</si>
  <si>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</si>
  <si>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</si>
  <si>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</si>
  <si>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</si>
  <si>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</si>
  <si>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</si>
  <si>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</si>
  <si>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</si>
  <si>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</si>
  <si>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</si>
  <si>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</si>
  <si>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</si>
  <si>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</si>
  <si>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</si>
  <si>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</si>
  <si>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</si>
  <si>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</si>
  <si>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</si>
  <si>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</si>
  <si>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</si>
  <si>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</si>
  <si>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</si>
  <si>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</si>
  <si>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</si>
  <si>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</si>
  <si>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</si>
  <si>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</si>
  <si>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</si>
  <si>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</si>
  <si>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</si>
  <si>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</si>
  <si>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</si>
  <si>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</si>
  <si>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</si>
  <si>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</si>
  <si>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</si>
  <si>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</si>
  <si>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</si>
  <si>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</si>
  <si>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</si>
  <si>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</si>
  <si>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</si>
  <si>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</si>
  <si>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</si>
  <si>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</si>
  <si>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</si>
  <si>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</si>
  <si>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</si>
  <si>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</si>
  <si>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</si>
  <si>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</si>
  <si>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</si>
  <si>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</si>
  <si>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</si>
  <si>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</si>
  <si>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</si>
  <si>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</si>
  <si>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</si>
  <si>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</si>
  <si>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</si>
  <si>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</si>
  <si>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</si>
  <si>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</si>
  <si>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</si>
  <si>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</si>
  <si>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</si>
  <si>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</si>
  <si>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</si>
  <si>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</si>
  <si>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</si>
  <si>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</si>
  <si>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</si>
  <si>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</si>
  <si>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</si>
  <si>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</si>
  <si>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</si>
  <si>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</si>
  <si>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</si>
  <si>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</si>
  <si>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</si>
  <si>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</si>
  <si>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</si>
  <si>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</si>
  <si>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</si>
  <si>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</si>
  <si>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</si>
  <si>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</si>
  <si>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</si>
  <si>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</si>
  <si>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</si>
  <si>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</si>
  <si>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</si>
  <si>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</si>
  <si>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</si>
  <si>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</si>
  <si>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</si>
  <si>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</si>
  <si>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</si>
  <si>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</si>
  <si>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</si>
  <si>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</si>
  <si>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</si>
  <si>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</si>
  <si>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</si>
  <si>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</si>
  <si>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</si>
  <si>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</si>
  <si>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</si>
  <si>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</si>
  <si>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</si>
  <si>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</si>
  <si>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</si>
  <si>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</si>
  <si>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</si>
  <si>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</si>
  <si>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</si>
  <si>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</si>
  <si>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</si>
  <si>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</si>
  <si>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</si>
  <si>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</si>
  <si>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</si>
  <si>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</si>
  <si>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</si>
  <si>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</si>
  <si>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</si>
  <si>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</si>
  <si>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</si>
  <si>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</si>
  <si>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</si>
  <si>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</si>
  <si>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</si>
  <si>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</si>
  <si>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</si>
  <si>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</si>
  <si>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</si>
  <si>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</si>
  <si>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</si>
  <si>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</si>
  <si>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</si>
  <si>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</si>
  <si>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</si>
  <si>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</si>
  <si>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</si>
  <si>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</si>
  <si>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</si>
  <si>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</si>
  <si>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</si>
  <si>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</si>
  <si>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</si>
  <si>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</si>
  <si>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</si>
  <si>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</si>
  <si>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</si>
  <si>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</si>
  <si>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</si>
  <si>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</si>
  <si>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</si>
  <si>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</si>
  <si>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</si>
  <si>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</si>
  <si>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</si>
  <si>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</si>
  <si>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</si>
  <si>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</si>
  <si>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</si>
  <si>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</si>
  <si>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</si>
  <si>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</si>
  <si>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</si>
  <si>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</si>
  <si>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</si>
  <si>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</si>
  <si>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</si>
  <si>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</si>
  <si>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</si>
  <si>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</si>
  <si>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</si>
  <si>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</si>
  <si>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</si>
  <si>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</si>
  <si>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</si>
  <si>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</si>
  <si>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</si>
  <si>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</si>
  <si>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</si>
  <si>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</si>
  <si>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</si>
  <si>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</si>
  <si>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</si>
  <si>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</si>
  <si>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</si>
  <si>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</si>
  <si>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</si>
  <si>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</si>
  <si>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</si>
  <si>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</si>
  <si>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</si>
  <si>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</si>
  <si>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</si>
  <si>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</si>
  <si>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</si>
  <si>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</si>
  <si>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</si>
  <si>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</si>
  <si>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</si>
  <si>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</si>
  <si>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</si>
  <si>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</si>
  <si>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</si>
  <si>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</si>
  <si>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</si>
  <si>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</si>
  <si>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</si>
  <si>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</si>
  <si>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</si>
  <si>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</si>
  <si>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</si>
  <si>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</si>
  <si>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</si>
  <si>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</si>
  <si>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</si>
  <si>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</si>
  <si>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</si>
  <si>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</si>
  <si>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</si>
  <si>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</si>
  <si>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</si>
  <si>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</si>
  <si>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</si>
  <si>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</si>
  <si>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</si>
  <si>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</si>
  <si>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</si>
  <si>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</si>
  <si>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</si>
  <si>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</si>
  <si>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</si>
  <si>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</si>
  <si>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</si>
  <si>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</si>
  <si>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</si>
  <si>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</si>
  <si>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</si>
  <si>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</si>
  <si>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</si>
  <si>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</si>
  <si>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</si>
  <si>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</si>
  <si>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</si>
  <si>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</si>
  <si>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</si>
  <si>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</si>
  <si>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</si>
  <si>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</si>
  <si>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</si>
  <si>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</si>
  <si>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</si>
  <si>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</si>
  <si>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</si>
  <si>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</si>
  <si>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</si>
  <si>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</si>
  <si>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</si>
  <si>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</si>
  <si>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</si>
  <si>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</si>
  <si>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</si>
  <si>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</si>
  <si>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</si>
  <si>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</si>
  <si>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</si>
  <si>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</si>
  <si>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</si>
  <si>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</si>
  <si>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</si>
  <si>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</si>
  <si>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</si>
  <si>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</si>
  <si>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</si>
  <si>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</si>
  <si>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</si>
  <si>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</si>
  <si>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</si>
  <si>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</si>
  <si>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</si>
  <si>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</si>
  <si>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</si>
  <si>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</si>
  <si>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</si>
  <si>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</si>
  <si>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</si>
  <si>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</si>
  <si>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</si>
  <si>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</si>
  <si>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</si>
  <si>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</si>
  <si>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</si>
  <si>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</si>
  <si>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</si>
  <si>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</si>
  <si>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</si>
  <si>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</si>
  <si>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</si>
  <si>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</si>
  <si>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</si>
  <si>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</si>
  <si>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</si>
  <si>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</si>
  <si>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</si>
  <si>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</si>
  <si>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</si>
  <si>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</si>
  <si>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</si>
  <si>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</si>
  <si>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</si>
  <si>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</si>
  <si>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</si>
  <si>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</si>
  <si>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</si>
  <si>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</si>
  <si>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</si>
  <si>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</si>
  <si>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</si>
  <si>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</si>
  <si>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</si>
  <si>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</si>
  <si>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</si>
  <si>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</si>
  <si>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</si>
  <si>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</si>
  <si>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</si>
  <si>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</si>
  <si>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</si>
  <si>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</si>
  <si>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</si>
  <si>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</si>
  <si>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</si>
  <si>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</si>
  <si>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</si>
  <si>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</si>
  <si>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</si>
  <si>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</si>
  <si>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</si>
  <si>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</si>
  <si>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</si>
  <si>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</si>
  <si>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</si>
  <si>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</si>
  <si>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</si>
  <si>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</si>
  <si>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</si>
  <si>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</si>
  <si>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</si>
  <si>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</si>
  <si>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</si>
  <si>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</si>
  <si>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</si>
  <si>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</si>
  <si>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</si>
  <si>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</si>
  <si>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</si>
  <si>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</si>
  <si>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</si>
  <si>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</si>
  <si>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</si>
  <si>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</si>
  <si>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</si>
  <si>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</si>
  <si>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</si>
  <si>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</si>
  <si>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</si>
  <si>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</si>
  <si>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</si>
  <si>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</si>
  <si>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</si>
  <si>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</si>
  <si>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</si>
  <si>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</si>
  <si>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</si>
  <si>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</si>
  <si>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</si>
  <si>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</si>
  <si>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</si>
  <si>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</si>
  <si>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</si>
  <si>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</si>
  <si>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</si>
  <si>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</si>
  <si>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</si>
  <si>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</si>
  <si>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</si>
  <si>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</si>
  <si>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</si>
  <si>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</si>
  <si>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</si>
  <si>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</si>
  <si>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</si>
  <si>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</si>
  <si>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</si>
  <si>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</si>
  <si>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</si>
  <si>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</si>
  <si>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</si>
  <si>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</si>
  <si>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</si>
  <si>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</si>
  <si>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</si>
  <si>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</si>
  <si>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</si>
  <si>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</si>
  <si>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</si>
  <si>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</si>
  <si>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</si>
  <si>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</si>
  <si>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</si>
  <si>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</si>
  <si>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</si>
  <si>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</si>
  <si>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</si>
  <si>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</si>
  <si>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</si>
  <si>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</si>
  <si>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</si>
  <si>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</si>
  <si>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</si>
  <si>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</si>
  <si>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</si>
  <si>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</si>
  <si>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</si>
  <si>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</si>
  <si>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</si>
  <si>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</si>
  <si>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</si>
  <si>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</si>
  <si>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</si>
  <si>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</si>
  <si>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</si>
  <si>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</si>
  <si>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</si>
  <si>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</si>
  <si>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</si>
  <si>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</si>
  <si>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</si>
  <si>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</si>
  <si>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</si>
  <si>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</si>
  <si>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</si>
  <si>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</si>
  <si>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</si>
  <si>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</si>
  <si>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</si>
  <si>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</si>
  <si>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</si>
  <si>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</si>
  <si>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</si>
  <si>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</si>
  <si>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</si>
  <si>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</si>
  <si>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</si>
  <si>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</si>
  <si>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</si>
  <si>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</si>
  <si>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</si>
  <si>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</si>
  <si>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</si>
  <si>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</si>
  <si>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</si>
  <si>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</si>
  <si>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</si>
  <si>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</si>
  <si>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</si>
  <si>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</si>
  <si>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</si>
  <si>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</si>
  <si>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</si>
  <si>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</si>
  <si>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</si>
  <si>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</si>
  <si>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</si>
  <si>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</si>
  <si>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</si>
  <si>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</si>
  <si>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</si>
  <si>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</si>
  <si>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</si>
  <si>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</si>
  <si>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</si>
  <si>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</si>
  <si>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</si>
  <si>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</si>
  <si>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</si>
  <si>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</si>
  <si>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</si>
  <si>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</si>
  <si>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</si>
  <si>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</si>
  <si>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</si>
  <si>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</si>
  <si>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</si>
  <si>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</si>
  <si>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</si>
  <si>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</si>
  <si>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</si>
  <si>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</si>
  <si>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</si>
  <si>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</si>
  <si>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</si>
  <si>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</si>
  <si>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</si>
  <si>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</si>
  <si>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</si>
  <si>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</si>
  <si>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</si>
  <si>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</si>
  <si>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</si>
  <si>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</si>
  <si>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</si>
  <si>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</si>
  <si>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</si>
  <si>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</si>
  <si>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</si>
  <si>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</si>
  <si>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</si>
  <si>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</si>
  <si>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</si>
  <si>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</si>
  <si>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</si>
  <si>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</si>
  <si>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</si>
  <si>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</si>
  <si>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</si>
  <si>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</si>
  <si>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</si>
  <si>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</si>
  <si>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</si>
  <si>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</si>
  <si>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</si>
  <si>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</si>
  <si>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</si>
  <si>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</si>
  <si>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</si>
  <si>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</si>
  <si>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</si>
  <si>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</si>
  <si>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</si>
  <si>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</si>
  <si>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</si>
  <si>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</si>
  <si>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</si>
  <si>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</si>
  <si>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</si>
  <si>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</si>
  <si>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</si>
  <si>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</si>
  <si>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</si>
  <si>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</si>
  <si>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</si>
  <si>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</si>
  <si>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</si>
  <si>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</si>
  <si>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</si>
  <si>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</si>
  <si>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</si>
  <si>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</si>
  <si>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</si>
  <si>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</si>
  <si>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</si>
  <si>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</si>
  <si>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</si>
  <si>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</si>
  <si>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</si>
  <si>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</si>
  <si>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</si>
  <si>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</si>
  <si>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</si>
  <si>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</si>
  <si>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</si>
  <si>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</si>
  <si>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</si>
  <si>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</si>
  <si>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</si>
  <si>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</si>
  <si>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</si>
  <si>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</si>
  <si>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</si>
  <si>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</si>
  <si>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</si>
  <si>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</si>
  <si>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</si>
  <si>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</si>
  <si>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</si>
  <si>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</si>
  <si>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</si>
  <si>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</si>
  <si>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</si>
  <si>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</si>
  <si>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</si>
  <si>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</si>
  <si>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</si>
  <si>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</si>
  <si>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</si>
  <si>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</si>
  <si>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</si>
  <si>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</si>
  <si>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</si>
  <si>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</si>
  <si>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</si>
  <si>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</si>
  <si>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</si>
  <si>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</si>
  <si>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</si>
  <si>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</si>
  <si>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</si>
  <si>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</si>
  <si>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</si>
  <si>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</si>
  <si>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</si>
  <si>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</si>
  <si>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</si>
  <si>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</si>
  <si>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</si>
  <si>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</si>
  <si>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</si>
  <si>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</si>
  <si>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</si>
  <si>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</si>
  <si>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</si>
  <si>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</si>
  <si>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</si>
  <si>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</si>
  <si>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</si>
  <si>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</si>
  <si>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</si>
  <si>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</si>
  <si>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</si>
  <si>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</si>
  <si>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</si>
  <si>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</si>
  <si>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</si>
  <si>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</si>
  <si>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</si>
  <si>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</si>
  <si>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</si>
  <si>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</si>
  <si>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</si>
  <si>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</si>
  <si>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</si>
  <si>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</si>
  <si>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</si>
  <si>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</si>
  <si>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</si>
  <si>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</si>
  <si>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</si>
  <si>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</si>
  <si>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</si>
  <si>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</si>
  <si>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</si>
  <si>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</si>
  <si>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</si>
  <si>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</si>
  <si>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</si>
  <si>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</si>
  <si>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</si>
  <si>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</si>
  <si>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</si>
  <si>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</si>
  <si>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</si>
  <si>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</si>
  <si>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</si>
  <si>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</si>
  <si>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</si>
  <si>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</si>
  <si>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</si>
  <si>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</si>
  <si>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</si>
  <si>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</si>
  <si>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</si>
  <si>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</si>
  <si>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</si>
  <si>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</si>
  <si>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</si>
  <si>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</si>
  <si>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</si>
  <si>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</si>
  <si>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</si>
  <si>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</si>
  <si>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</si>
  <si>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</si>
  <si>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</si>
  <si>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</si>
  <si>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</si>
  <si>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</si>
  <si>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</si>
  <si>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</si>
  <si>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</si>
  <si>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</si>
  <si>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</si>
  <si>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</si>
  <si>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</si>
  <si>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</si>
  <si>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</si>
  <si>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</si>
  <si>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</si>
  <si>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</si>
  <si>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</si>
  <si>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</si>
  <si>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</si>
  <si>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</si>
  <si>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</si>
  <si>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</si>
  <si>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</si>
  <si>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</si>
  <si>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</si>
  <si>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</si>
  <si>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</si>
  <si>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</si>
  <si>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</si>
  <si>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</si>
  <si>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</si>
  <si>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</si>
  <si>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</si>
  <si>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</si>
  <si>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</si>
  <si>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</si>
  <si>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</si>
  <si>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</si>
  <si>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</si>
  <si>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</si>
  <si>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</si>
  <si>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</si>
  <si>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</si>
  <si>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</si>
  <si>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</si>
  <si>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</si>
  <si>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</si>
  <si>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</si>
  <si>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</si>
  <si>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</si>
  <si>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</si>
  <si>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</si>
  <si>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</si>
  <si>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</si>
  <si>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</si>
  <si>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</si>
  <si>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</si>
  <si>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</si>
  <si>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</si>
  <si>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</si>
  <si>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</si>
  <si>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</si>
  <si>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</si>
  <si>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</si>
  <si>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</si>
  <si>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</si>
  <si>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</si>
  <si>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</si>
  <si>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</si>
  <si>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</si>
  <si>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</si>
  <si>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</si>
  <si>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</si>
  <si>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</si>
  <si>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</si>
  <si>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</si>
  <si>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</si>
  <si>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</si>
  <si>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</si>
  <si>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</si>
  <si>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</si>
  <si>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</si>
  <si>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</si>
  <si>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</si>
  <si>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</si>
  <si>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</si>
  <si>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</si>
  <si>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</si>
  <si>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</si>
  <si>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</si>
  <si>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</si>
  <si>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</si>
  <si>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</si>
  <si>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</si>
  <si>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</si>
  <si>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</si>
  <si>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</si>
  <si>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</si>
  <si>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</si>
  <si>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</si>
  <si>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</si>
  <si>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</si>
  <si>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</si>
  <si>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</si>
  <si>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</si>
  <si>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</si>
  <si>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</si>
  <si>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</si>
  <si>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</si>
  <si>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</si>
  <si>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</si>
  <si>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</si>
  <si>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</si>
  <si>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</si>
  <si>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</si>
  <si>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</si>
  <si>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</si>
  <si>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</si>
  <si>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</si>
  <si>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</si>
  <si>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</si>
  <si>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</si>
  <si>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</si>
  <si>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</si>
  <si>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</si>
  <si>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</si>
  <si>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</si>
  <si>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</si>
  <si>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</si>
  <si>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</si>
  <si>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</si>
  <si>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</si>
  <si>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</si>
  <si>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</si>
  <si>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</si>
  <si>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</si>
  <si>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</si>
  <si>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</si>
  <si>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</si>
  <si>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</si>
  <si>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</si>
  <si>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</si>
  <si>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</si>
  <si>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</si>
  <si>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</si>
  <si>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</si>
  <si>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</si>
  <si>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</si>
  <si>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</si>
  <si>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</si>
  <si>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</si>
  <si>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</si>
  <si>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</si>
  <si>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</si>
  <si>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</si>
  <si>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</si>
  <si>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</si>
  <si>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</si>
  <si>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</si>
  <si>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</si>
  <si>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</si>
  <si>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</si>
  <si>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</si>
  <si>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</si>
  <si>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</si>
  <si>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</si>
  <si>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</si>
  <si>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</si>
  <si>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</si>
  <si>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</si>
  <si>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</si>
  <si>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</si>
  <si>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</si>
  <si>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</si>
  <si>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</si>
  <si>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</si>
  <si>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</si>
  <si>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</si>
  <si>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</si>
  <si>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</si>
  <si>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</si>
  <si>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</si>
  <si>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</si>
  <si>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</si>
  <si>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</si>
  <si>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</si>
  <si>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</si>
  <si>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</si>
  <si>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</si>
  <si>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</si>
  <si>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</si>
  <si>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</si>
  <si>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</si>
  <si>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</si>
  <si>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</si>
  <si>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</si>
  <si>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</si>
  <si>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</si>
  <si>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</si>
  <si>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</si>
  <si>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</si>
  <si>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</si>
  <si>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</si>
  <si>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</si>
  <si>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</si>
  <si>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</si>
  <si>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</si>
  <si>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</si>
  <si>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</si>
  <si>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</si>
  <si>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</si>
  <si>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</si>
  <si>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</si>
  <si>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</si>
  <si>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</si>
  <si>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</si>
  <si>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</si>
  <si>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</si>
  <si>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</si>
  <si>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</si>
  <si>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</si>
  <si>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</si>
  <si>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</si>
  <si>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</si>
  <si>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</si>
  <si>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</si>
  <si>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</si>
  <si>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</si>
  <si>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</si>
  <si>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</si>
  <si>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</si>
  <si>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</si>
  <si>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</si>
  <si>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</si>
  <si>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</si>
  <si>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</si>
  <si>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</si>
  <si>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</si>
  <si>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</si>
  <si>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</si>
  <si>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</si>
  <si>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</si>
  <si>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</si>
  <si>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</si>
  <si>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</si>
  <si>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</si>
  <si>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</si>
  <si>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</si>
  <si>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</si>
  <si>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</si>
  <si>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</si>
  <si>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</si>
  <si>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</si>
  <si>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</si>
  <si>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</si>
  <si>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</si>
  <si>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</si>
  <si>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</si>
  <si>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</si>
  <si>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</si>
  <si>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</si>
  <si>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</si>
  <si>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</si>
  <si>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</si>
  <si>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</si>
  <si>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</si>
  <si>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</si>
  <si>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</si>
  <si>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</si>
  <si>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</si>
  <si>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</si>
  <si>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</si>
  <si>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</si>
  <si>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</si>
  <si>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</si>
  <si>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</si>
  <si>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</si>
  <si>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</si>
  <si>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</si>
  <si>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</si>
  <si>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</si>
  <si>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</si>
  <si>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</si>
  <si>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</si>
  <si>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</si>
  <si>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</si>
  <si>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</si>
  <si>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</si>
  <si>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</si>
  <si>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</si>
  <si>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</si>
  <si>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</si>
  <si>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</si>
  <si>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</si>
  <si>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</si>
  <si>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</si>
  <si>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</si>
  <si>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</si>
  <si>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</si>
  <si>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</si>
  <si>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</si>
  <si>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</si>
  <si>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</si>
  <si>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</si>
  <si>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</si>
  <si>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</si>
  <si>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</si>
  <si>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</si>
  <si>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</si>
  <si>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</si>
  <si>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</si>
  <si>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</si>
  <si>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</si>
  <si>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</si>
  <si>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</si>
  <si>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</si>
  <si>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</si>
  <si>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</si>
  <si>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</si>
  <si>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</si>
  <si>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</si>
  <si>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</si>
  <si>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</si>
  <si>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</si>
  <si>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</si>
  <si>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</si>
  <si>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</si>
  <si>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</si>
  <si>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</si>
  <si>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</si>
  <si>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</si>
  <si>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</si>
  <si>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</si>
  <si>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</si>
  <si>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</si>
  <si>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</si>
  <si>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</si>
  <si>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</si>
  <si>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</si>
  <si>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</si>
  <si>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</si>
  <si>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</si>
  <si>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</si>
  <si>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</si>
  <si>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</si>
  <si>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</si>
  <si>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</si>
  <si>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</si>
  <si>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</si>
  <si>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</si>
  <si>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</si>
  <si>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</si>
  <si>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</si>
  <si>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</si>
  <si>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</si>
  <si>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</si>
  <si>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</si>
  <si>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</si>
  <si>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</si>
  <si>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</si>
  <si>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</si>
  <si>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</si>
  <si>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</si>
  <si>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</si>
  <si>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</si>
  <si>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</si>
  <si>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</si>
  <si>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</si>
  <si>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</si>
  <si>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</si>
  <si>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</si>
  <si>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</si>
  <si>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</si>
  <si>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</si>
  <si>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</si>
  <si>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</si>
  <si>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</si>
  <si>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</si>
  <si>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</si>
  <si>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</si>
  <si>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</si>
  <si>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</si>
  <si>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</si>
  <si>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</si>
  <si>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</si>
  <si>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</si>
  <si>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</si>
  <si>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</si>
  <si>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</si>
  <si>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</si>
  <si>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</si>
  <si>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</si>
  <si>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</si>
  <si>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</si>
  <si>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</si>
  <si>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</si>
  <si>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</si>
  <si>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</si>
  <si>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</si>
  <si>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</si>
  <si>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</si>
  <si>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</si>
  <si>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</si>
  <si>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</si>
  <si>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</si>
  <si>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</si>
  <si>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</si>
  <si>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</si>
  <si>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</si>
  <si>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</si>
  <si>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</si>
  <si>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</si>
  <si>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</si>
  <si>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</si>
  <si>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</si>
  <si>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</si>
  <si>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</si>
  <si>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</si>
  <si>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</si>
  <si>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</si>
  <si>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</si>
  <si>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</si>
  <si>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</si>
  <si>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</si>
  <si>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</si>
  <si>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</si>
  <si>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</si>
  <si>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</si>
  <si>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</si>
  <si>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</si>
  <si>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</si>
  <si>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</si>
  <si>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</si>
  <si>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</si>
  <si>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</si>
  <si>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</si>
  <si>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</si>
  <si>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</si>
  <si>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</si>
  <si>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</si>
  <si>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</si>
  <si>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</si>
  <si>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</si>
  <si>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</si>
  <si>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</si>
  <si>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</si>
  <si>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</si>
  <si>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</si>
  <si>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</si>
  <si>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</si>
  <si>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</si>
  <si>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</si>
  <si>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</si>
  <si>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</si>
  <si>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</si>
  <si>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</si>
  <si>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</si>
  <si>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</si>
  <si>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</si>
  <si>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</si>
  <si>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</si>
  <si>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</si>
  <si>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</si>
  <si>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</si>
  <si>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</si>
  <si>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</si>
  <si>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</si>
  <si>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</si>
  <si>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</si>
  <si>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</si>
  <si>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</si>
  <si>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</si>
  <si>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</si>
  <si>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</si>
  <si>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</si>
  <si>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</si>
  <si>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</si>
  <si>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</si>
  <si>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</si>
  <si>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</si>
  <si>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</si>
  <si>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</si>
  <si>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</si>
  <si>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</si>
  <si>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</si>
  <si>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</si>
  <si>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</si>
  <si>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</si>
  <si>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</si>
  <si>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</si>
  <si>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</si>
  <si>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</si>
  <si>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</si>
  <si>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</si>
  <si>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</si>
  <si>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</si>
  <si>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</si>
  <si>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</si>
  <si>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</si>
  <si>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</si>
  <si>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</si>
  <si>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</si>
  <si>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</si>
  <si>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</si>
  <si>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</si>
  <si>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</si>
  <si>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</si>
  <si>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</si>
  <si>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</si>
  <si>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</si>
  <si>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</si>
  <si>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</si>
  <si>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</si>
  <si>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</si>
  <si>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</si>
  <si>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</si>
  <si>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</si>
  <si>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</si>
  <si>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</si>
  <si>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</si>
  <si>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</si>
  <si>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</si>
  <si>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</si>
  <si>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</si>
  <si>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</si>
  <si>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</si>
  <si>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</si>
  <si>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</si>
  <si>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</si>
  <si>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</si>
  <si>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</si>
  <si>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</si>
  <si>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</si>
  <si>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</si>
  <si>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</si>
  <si>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</si>
  <si>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</si>
  <si>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</si>
  <si>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</si>
  <si>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</si>
  <si>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</si>
  <si>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</si>
  <si>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</si>
  <si>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</si>
  <si>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</si>
  <si>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</si>
  <si>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</si>
  <si>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</si>
  <si>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</si>
  <si>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</si>
  <si>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</si>
  <si>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</si>
  <si>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</si>
  <si>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</si>
  <si>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</si>
  <si>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</si>
  <si>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</si>
  <si>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</si>
  <si>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</si>
  <si>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</si>
  <si>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</si>
  <si>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</si>
  <si>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</si>
  <si>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</si>
  <si>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</si>
  <si>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</si>
  <si>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</si>
  <si>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</si>
  <si>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</si>
  <si>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</si>
  <si>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</si>
  <si>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</si>
  <si>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</si>
  <si>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</si>
  <si>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</si>
  <si>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</si>
  <si>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</si>
  <si>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</si>
  <si>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</si>
  <si>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</si>
  <si>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</si>
  <si>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</si>
  <si>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</si>
  <si>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</si>
  <si>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</si>
  <si>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</si>
  <si>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</si>
  <si>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</si>
  <si>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</si>
  <si>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</si>
  <si>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</si>
  <si>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</si>
  <si>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</si>
  <si>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</si>
  <si>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</si>
  <si>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</si>
  <si>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</si>
  <si>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</si>
  <si>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</si>
  <si>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</si>
  <si>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</si>
  <si>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</si>
  <si>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</si>
  <si>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</si>
  <si>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</si>
  <si>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</si>
  <si>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</si>
  <si>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</si>
  <si>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</si>
  <si>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</si>
  <si>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</si>
  <si>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</si>
  <si>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</si>
  <si>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</si>
  <si>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</si>
  <si>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</si>
  <si>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</si>
  <si>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</si>
  <si>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</si>
  <si>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</si>
  <si>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</si>
  <si>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</si>
  <si>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</si>
  <si>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</si>
  <si>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</si>
  <si>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</si>
  <si>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</si>
  <si>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</si>
  <si>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</si>
  <si>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</si>
  <si>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</si>
  <si>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</si>
  <si>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</si>
  <si>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</si>
  <si>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</si>
  <si>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</si>
  <si>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</si>
  <si>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</si>
  <si>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</si>
  <si>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</si>
  <si>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</si>
  <si>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</si>
  <si>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</si>
  <si>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</si>
  <si>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</si>
  <si>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</si>
  <si>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</si>
  <si>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</si>
  <si>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</si>
  <si>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</si>
  <si>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</si>
  <si>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</si>
  <si>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</si>
  <si>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</si>
  <si>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</si>
  <si>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</si>
  <si>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</si>
  <si>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</si>
  <si>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</si>
  <si>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</si>
  <si>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</si>
  <si>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</si>
  <si>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</si>
  <si>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</si>
  <si>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</si>
  <si>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</si>
  <si>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</si>
  <si>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</si>
  <si>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</si>
  <si>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</si>
  <si>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</si>
  <si>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</si>
  <si>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</si>
  <si>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</si>
  <si>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</si>
  <si>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</si>
  <si>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</si>
  <si>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</si>
  <si>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</si>
  <si>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</si>
  <si>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</si>
  <si>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</si>
  <si>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</si>
  <si>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</si>
  <si>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</si>
  <si>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</si>
  <si>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</si>
  <si>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</si>
  <si>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</si>
  <si>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</si>
  <si>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</si>
  <si>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</si>
  <si>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</si>
  <si>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</si>
  <si>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</si>
  <si>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</si>
  <si>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</si>
  <si>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</si>
  <si>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</si>
  <si>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</si>
  <si>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</si>
  <si>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</si>
  <si>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</si>
  <si>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</si>
  <si>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</si>
  <si>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</si>
  <si>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</si>
  <si>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</si>
  <si>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</si>
  <si>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</si>
  <si>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</si>
  <si>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</si>
  <si>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</si>
  <si>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</si>
  <si>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</si>
  <si>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</si>
  <si>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</si>
  <si>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</si>
  <si>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</si>
  <si>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</si>
  <si>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</si>
  <si>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</si>
  <si>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</si>
  <si>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</si>
  <si>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</si>
  <si>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</si>
  <si>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</si>
  <si>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</si>
  <si>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</si>
  <si>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</si>
  <si>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</si>
  <si>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</si>
  <si>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</si>
  <si>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</si>
  <si>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</si>
  <si>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</si>
  <si>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</si>
  <si>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</si>
  <si>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</si>
  <si>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</si>
  <si>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</si>
  <si>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</si>
  <si>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</si>
  <si>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</si>
  <si>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</si>
  <si>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</si>
  <si>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</si>
  <si>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</si>
  <si>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</si>
  <si>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</si>
  <si>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</si>
  <si>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</si>
  <si>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</si>
  <si>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</si>
  <si>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</si>
  <si>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</si>
  <si>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</si>
  <si>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</si>
  <si>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</si>
  <si>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</si>
  <si>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</si>
  <si>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</si>
  <si>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</si>
  <si>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</si>
  <si>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</si>
  <si>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</si>
  <si>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</si>
  <si>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</si>
  <si>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</si>
  <si>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</si>
  <si>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</si>
  <si>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</si>
  <si>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</si>
  <si>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</si>
  <si>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</si>
  <si>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</si>
  <si>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</si>
  <si>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</si>
  <si>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</si>
  <si>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</si>
  <si>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</si>
  <si>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</si>
  <si>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</si>
  <si>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</si>
  <si>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</si>
  <si>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</si>
  <si>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</si>
  <si>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</si>
  <si>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</si>
  <si>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</si>
  <si>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</si>
  <si>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</si>
  <si>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</si>
  <si>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</si>
  <si>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</si>
  <si>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</si>
  <si>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</si>
  <si>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</si>
  <si>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</si>
  <si>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</si>
  <si>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</si>
  <si>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</si>
  <si>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</si>
  <si>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</si>
  <si>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</si>
  <si>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</si>
  <si>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</si>
  <si>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</si>
  <si>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</si>
  <si>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</si>
  <si>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</si>
  <si>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</si>
  <si>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</si>
  <si>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</si>
  <si>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</si>
  <si>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</si>
  <si>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</si>
  <si>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</si>
  <si>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</si>
  <si>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</si>
  <si>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</si>
  <si>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</si>
  <si>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</si>
  <si>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</si>
  <si>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</si>
  <si>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</si>
  <si>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</si>
  <si>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</si>
  <si>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</si>
  <si>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</si>
  <si>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</si>
  <si>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</si>
  <si>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</si>
  <si>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</si>
  <si>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</si>
  <si>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</si>
  <si>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</si>
  <si>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</si>
  <si>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</si>
  <si>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</si>
  <si>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</si>
  <si>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</si>
  <si>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</si>
  <si>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</si>
  <si>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</si>
  <si>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</si>
  <si>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</si>
  <si>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</si>
  <si>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</si>
  <si>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</si>
  <si>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</si>
  <si>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</si>
  <si>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</si>
  <si>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</si>
  <si>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</si>
  <si>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</si>
  <si>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</si>
  <si>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</si>
  <si>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</si>
  <si>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</si>
  <si>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</si>
  <si>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</si>
  <si>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</si>
  <si>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</si>
  <si>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</si>
  <si>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</si>
  <si>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</si>
  <si>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</si>
  <si>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</si>
  <si>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</si>
  <si>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</si>
  <si>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</si>
  <si>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</si>
  <si>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</si>
  <si>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</si>
  <si>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</si>
  <si>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</si>
  <si>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</si>
  <si>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</si>
  <si>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</si>
  <si>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</si>
  <si>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</si>
  <si>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</si>
  <si>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</si>
  <si>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</si>
  <si>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</si>
  <si>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</si>
  <si>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</si>
  <si>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</si>
  <si>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</si>
  <si>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</si>
  <si>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</si>
  <si>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</si>
  <si>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</si>
  <si>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</si>
  <si>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</si>
  <si>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</si>
  <si>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</si>
  <si>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</si>
  <si>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</si>
  <si>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</si>
  <si>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</si>
  <si>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</si>
  <si>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</si>
  <si>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</si>
  <si>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</si>
  <si>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</si>
  <si>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</si>
  <si>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</si>
  <si>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</si>
  <si>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</si>
  <si>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</si>
  <si>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</si>
  <si>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</si>
  <si>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</si>
  <si>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</si>
  <si>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</si>
  <si>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</si>
  <si>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</si>
  <si>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</si>
  <si>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</si>
  <si>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</si>
  <si>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</si>
  <si>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</si>
  <si>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</si>
  <si>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</si>
  <si>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</si>
  <si>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</si>
  <si>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</si>
  <si>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</si>
  <si>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</si>
  <si>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</si>
  <si>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</si>
  <si>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</si>
  <si>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</si>
  <si>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</si>
  <si>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</si>
  <si>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</si>
  <si>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</si>
  <si>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</si>
  <si>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</si>
  <si>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</si>
  <si>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</si>
  <si>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</si>
  <si>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</si>
  <si>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</si>
  <si>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</si>
  <si>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</si>
  <si>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</si>
  <si>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</si>
  <si>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</si>
  <si>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</si>
  <si>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</si>
  <si>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</si>
  <si>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</si>
  <si>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</si>
  <si>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</si>
  <si>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</si>
  <si>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</si>
  <si>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</si>
  <si>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</si>
  <si>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</si>
  <si>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</si>
  <si>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</si>
  <si>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</si>
  <si>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</si>
  <si>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</si>
  <si>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</si>
  <si>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</si>
  <si>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</si>
  <si>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</si>
  <si>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</si>
  <si>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</si>
  <si>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</si>
  <si>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</si>
  <si>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</si>
  <si>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</si>
  <si>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</si>
  <si>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</si>
  <si>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</si>
  <si>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</si>
  <si>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</si>
  <si>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</si>
  <si>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</si>
  <si>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</si>
  <si>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</si>
  <si>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</si>
  <si>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</si>
  <si>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</si>
  <si>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</si>
  <si>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</si>
  <si>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</si>
  <si>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</si>
  <si>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</si>
  <si>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</si>
  <si>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</si>
  <si>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</si>
  <si>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</si>
  <si>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</si>
  <si>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</si>
  <si>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</si>
  <si>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</si>
  <si>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</si>
  <si>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</si>
  <si>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</si>
  <si>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</si>
  <si>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</si>
  <si>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</si>
  <si>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</si>
  <si>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</si>
  <si>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</si>
  <si>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</si>
  <si>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</si>
  <si>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</si>
  <si>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</si>
  <si>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</si>
  <si>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</si>
  <si>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</si>
  <si>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</si>
  <si>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</si>
  <si>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</si>
  <si>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</si>
  <si>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</si>
  <si>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</si>
  <si>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</si>
  <si>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</si>
  <si>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</si>
  <si>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</si>
  <si>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</si>
  <si>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</si>
  <si>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</si>
  <si>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</si>
  <si>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</si>
  <si>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</si>
  <si>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</si>
  <si>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</si>
  <si>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</si>
  <si>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</si>
  <si>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</si>
  <si>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</si>
  <si>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</si>
  <si>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</si>
  <si>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</si>
  <si>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</si>
  <si>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</si>
  <si>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</si>
  <si>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</si>
  <si>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</si>
  <si>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</si>
  <si>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</si>
  <si>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</si>
  <si>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</si>
  <si>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</si>
  <si>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</si>
  <si>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</si>
  <si>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</si>
  <si>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</si>
  <si>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</si>
  <si>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</si>
  <si>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</si>
  <si>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</si>
  <si>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</si>
  <si>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</si>
  <si>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</si>
  <si>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</si>
  <si>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</si>
  <si>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</si>
  <si>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</si>
  <si>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</si>
  <si>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</si>
  <si>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</si>
  <si>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</si>
  <si>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</si>
  <si>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</si>
  <si>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</si>
  <si>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</si>
  <si>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</si>
  <si>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</si>
  <si>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</si>
  <si>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</si>
  <si>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</si>
  <si>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</si>
  <si>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</si>
  <si>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</si>
  <si>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</si>
  <si>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</si>
  <si>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</si>
  <si>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</si>
  <si>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</si>
  <si>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</si>
  <si>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</si>
  <si>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</si>
  <si>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</si>
  <si>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</si>
  <si>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</si>
  <si>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</si>
  <si>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</si>
  <si>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</si>
  <si>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</si>
  <si>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</si>
  <si>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</si>
  <si>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</si>
  <si>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</si>
  <si>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</si>
  <si>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</si>
  <si>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</si>
  <si>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</si>
  <si>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</si>
  <si>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</si>
  <si>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</si>
  <si>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</si>
  <si>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</si>
  <si>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</si>
  <si>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</si>
  <si>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</si>
  <si>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</si>
  <si>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</si>
  <si>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</si>
  <si>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</si>
  <si>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</si>
  <si>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</si>
  <si>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</si>
  <si>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</si>
  <si>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</si>
  <si>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</si>
  <si>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</si>
  <si>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</si>
  <si>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</si>
  <si>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</si>
  <si>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</si>
  <si>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</si>
  <si>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</si>
  <si>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</si>
  <si>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</si>
  <si>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</si>
  <si>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</si>
  <si>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</si>
  <si>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</si>
  <si>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</si>
  <si>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</si>
  <si>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</si>
  <si>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</si>
  <si>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</si>
  <si>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</si>
  <si>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</si>
  <si>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</si>
  <si>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</si>
  <si>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</si>
  <si>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</si>
  <si>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</si>
  <si>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</si>
  <si>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</si>
  <si>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</si>
  <si>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</si>
  <si>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</si>
  <si>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</si>
  <si>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</si>
  <si>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</si>
  <si>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</si>
  <si>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</si>
  <si>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</si>
  <si>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</si>
  <si>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</si>
  <si>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</si>
  <si>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</si>
  <si>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</si>
  <si>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</si>
  <si>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</si>
  <si>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</si>
  <si>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</si>
  <si>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</si>
  <si>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</si>
  <si>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</si>
  <si>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</si>
  <si>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</si>
  <si>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</si>
  <si>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</si>
  <si>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</si>
  <si>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</si>
  <si>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</si>
  <si>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</si>
  <si>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</si>
  <si>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</si>
  <si>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</si>
  <si>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</si>
  <si>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</si>
  <si>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</si>
  <si>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</si>
  <si>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</si>
  <si>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</si>
  <si>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</si>
  <si>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</si>
  <si>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</si>
  <si>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</si>
  <si>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</si>
  <si>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</si>
  <si>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</si>
  <si>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</si>
  <si>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</si>
  <si>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</si>
  <si>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</si>
  <si>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</si>
  <si>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</si>
  <si>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</si>
  <si>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</si>
  <si>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</si>
  <si>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</si>
  <si>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</si>
  <si>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</si>
  <si>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</si>
  <si>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</si>
  <si>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</si>
  <si>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</si>
  <si>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</si>
  <si>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</si>
  <si>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</si>
  <si>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</si>
  <si>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</si>
  <si>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</si>
  <si>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</si>
  <si>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</si>
  <si>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</si>
  <si>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</si>
  <si>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</si>
  <si>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</si>
  <si>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</si>
  <si>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</si>
  <si>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</si>
  <si>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</si>
  <si>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</si>
  <si>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</si>
  <si>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</si>
  <si>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</si>
  <si>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</si>
  <si>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</si>
  <si>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</si>
  <si>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</si>
  <si>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</si>
  <si>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</si>
  <si>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</si>
  <si>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</si>
  <si>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</si>
  <si>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</si>
  <si>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</si>
  <si>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</si>
  <si>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</si>
  <si>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</si>
  <si>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</si>
  <si>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</si>
  <si>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</si>
  <si>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</si>
  <si>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</si>
  <si>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</si>
  <si>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</si>
  <si>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</si>
  <si>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</si>
  <si>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</si>
  <si>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</si>
  <si>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</si>
  <si>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</si>
  <si>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</si>
  <si>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</si>
  <si>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</si>
  <si>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</si>
  <si>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</si>
  <si>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</si>
  <si>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</si>
  <si>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</si>
  <si>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</si>
  <si>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</si>
  <si>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</si>
  <si>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</si>
  <si>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</si>
  <si>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</si>
  <si>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</si>
  <si>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</si>
  <si>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</si>
  <si>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</si>
  <si>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</si>
  <si>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</si>
  <si>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</si>
  <si>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</si>
  <si>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</si>
  <si>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</si>
  <si>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</si>
  <si>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</si>
  <si>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</si>
  <si>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</si>
  <si>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</si>
  <si>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</si>
  <si>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</si>
  <si>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</si>
  <si>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</si>
  <si>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</si>
  <si>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</si>
  <si>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</si>
  <si>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</si>
  <si>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</si>
  <si>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</si>
  <si>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</si>
  <si>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</si>
  <si>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</si>
  <si>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</si>
  <si>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</si>
  <si>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</si>
  <si>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</si>
  <si>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</si>
  <si>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</si>
  <si>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</si>
  <si>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</si>
  <si>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</si>
  <si>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</si>
  <si>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</si>
  <si>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</si>
  <si>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</si>
  <si>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</si>
  <si>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</si>
  <si>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</si>
  <si>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</si>
  <si>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</si>
  <si>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</si>
  <si>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</si>
  <si>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</si>
  <si>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</si>
  <si>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</si>
  <si>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</si>
  <si>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</si>
  <si>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</si>
  <si>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</si>
  <si>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</si>
  <si>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</si>
  <si>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</si>
  <si>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</si>
  <si>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</si>
  <si>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</si>
  <si>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</si>
  <si>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</si>
  <si>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</si>
  <si>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</si>
  <si>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</si>
  <si>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</si>
  <si>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</si>
  <si>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</si>
  <si>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</si>
  <si>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</si>
  <si>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</si>
  <si>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</si>
  <si>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</si>
  <si>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</si>
  <si>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</si>
  <si>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</si>
  <si>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</si>
  <si>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</si>
  <si>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</si>
  <si>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</si>
  <si>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</si>
  <si>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</si>
  <si>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</si>
  <si>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</si>
  <si>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</si>
  <si>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</si>
  <si>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</si>
  <si>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</si>
  <si>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</si>
  <si>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</si>
  <si>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</si>
  <si>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</si>
  <si>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</si>
  <si>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</si>
  <si>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</si>
  <si>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</si>
  <si>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</si>
  <si>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</si>
  <si>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</si>
  <si>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</si>
  <si>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</si>
  <si>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</si>
  <si>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</si>
  <si>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</si>
  <si>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</si>
  <si>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</si>
  <si>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</si>
  <si>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</si>
  <si>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</si>
  <si>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</si>
  <si>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</si>
  <si>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</si>
  <si>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</si>
  <si>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</si>
  <si>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</si>
  <si>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</si>
  <si>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</si>
  <si>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</si>
  <si>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</si>
  <si>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</si>
  <si>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</si>
  <si>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</si>
  <si>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</si>
  <si>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</si>
  <si>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</si>
  <si>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</si>
  <si>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</si>
  <si>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</si>
  <si>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</si>
  <si>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</si>
  <si>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</si>
  <si>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</si>
  <si>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</si>
  <si>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</si>
  <si>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</si>
  <si>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</si>
  <si>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</si>
  <si>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</si>
  <si>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</si>
  <si>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</si>
  <si>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</si>
  <si>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</si>
  <si>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</si>
  <si>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</si>
  <si>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</si>
  <si>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</si>
  <si>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</si>
  <si>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</si>
  <si>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</si>
  <si>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</si>
  <si>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</si>
  <si>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</si>
  <si>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</si>
  <si>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</si>
  <si>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</si>
  <si>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</si>
  <si>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</si>
  <si>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</si>
  <si>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</si>
  <si>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</si>
  <si>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</si>
  <si>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</si>
  <si>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</si>
  <si>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</si>
  <si>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</si>
  <si>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</si>
  <si>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</si>
  <si>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</si>
  <si>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</si>
  <si>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</si>
  <si>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</si>
  <si>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</si>
  <si>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</si>
  <si>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</si>
  <si>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</si>
  <si>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</si>
  <si>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</si>
  <si>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</si>
  <si>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</si>
  <si>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</si>
  <si>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</si>
  <si>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</si>
  <si>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</si>
  <si>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</si>
  <si>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</si>
  <si>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</si>
  <si>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</si>
  <si>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</si>
  <si>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</si>
  <si>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</si>
  <si>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</si>
  <si>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</si>
  <si>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</si>
  <si>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</si>
  <si>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</si>
  <si>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</si>
  <si>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</si>
  <si>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</si>
  <si>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</si>
  <si>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</si>
  <si>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</si>
  <si>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</si>
  <si>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</si>
  <si>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</si>
  <si>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</si>
  <si>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</si>
  <si>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</si>
  <si>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</si>
  <si>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</si>
  <si>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</si>
  <si>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</si>
  <si>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</si>
  <si>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</si>
  <si>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</si>
  <si>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</si>
  <si>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</si>
  <si>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</si>
  <si>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</si>
  <si>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</si>
  <si>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</si>
  <si>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</si>
  <si>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</si>
  <si>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</si>
  <si>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</si>
  <si>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</si>
  <si>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</si>
  <si>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</si>
  <si>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</si>
  <si>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</si>
  <si>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</si>
  <si>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</si>
  <si>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</si>
  <si>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</si>
  <si>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</si>
  <si>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</si>
  <si>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</si>
  <si>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</si>
  <si>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</si>
  <si>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</si>
  <si>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</si>
  <si>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</si>
  <si>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</si>
  <si>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</si>
  <si>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</si>
  <si>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</si>
  <si>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</si>
  <si>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</si>
  <si>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</si>
  <si>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</si>
  <si>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</si>
  <si>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</si>
  <si>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</si>
  <si>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</si>
  <si>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</si>
  <si>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</si>
  <si>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</si>
  <si>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</si>
  <si>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</si>
  <si>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</si>
  <si>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</si>
  <si>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</si>
  <si>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</si>
  <si>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</si>
  <si>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</si>
  <si>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</si>
  <si>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</si>
  <si>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</si>
  <si>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</si>
  <si>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</si>
  <si>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</si>
  <si>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</si>
  <si>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</si>
  <si>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</si>
  <si>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</si>
  <si>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</si>
  <si>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</si>
  <si>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</si>
  <si>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</si>
  <si>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</si>
  <si>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</si>
  <si>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</si>
  <si>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</si>
  <si>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</si>
  <si>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</si>
  <si>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</si>
  <si>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</si>
  <si>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</si>
  <si>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</si>
  <si>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</si>
  <si>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</si>
  <si>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</si>
  <si>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</si>
  <si>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</si>
  <si>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</si>
  <si>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</si>
  <si>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</si>
  <si>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</si>
  <si>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</si>
  <si>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</si>
  <si>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</si>
  <si>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</si>
  <si>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</si>
  <si>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</si>
  <si>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</si>
  <si>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</si>
  <si>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</si>
  <si>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</si>
  <si>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</si>
  <si>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</si>
  <si>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</si>
  <si>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</si>
  <si>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</si>
  <si>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</si>
  <si>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</si>
  <si>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</si>
  <si>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</si>
  <si>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</si>
  <si>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</si>
  <si>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</si>
  <si>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</si>
  <si>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</si>
  <si>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</si>
  <si>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</si>
  <si>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</si>
  <si>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</si>
  <si>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</si>
  <si>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</si>
  <si>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</si>
  <si>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</si>
  <si>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</si>
  <si>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</si>
  <si>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</si>
  <si>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</si>
  <si>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</si>
  <si>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</si>
  <si>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</si>
  <si>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</si>
  <si>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</si>
  <si>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</si>
  <si>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</si>
  <si>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</si>
  <si>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</si>
  <si>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</si>
  <si>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</si>
  <si>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</si>
  <si>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</si>
  <si>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</si>
  <si>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</si>
  <si>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</si>
  <si>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</si>
  <si>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</si>
  <si>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</si>
  <si>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</si>
  <si>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</si>
  <si>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</si>
  <si>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</si>
  <si>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</si>
  <si>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</si>
  <si>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</si>
  <si>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</si>
  <si>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</si>
  <si>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</si>
  <si>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</si>
  <si>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</si>
  <si>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</si>
  <si>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</si>
  <si>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</si>
  <si>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</si>
  <si>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</si>
  <si>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</si>
  <si>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</si>
  <si>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</si>
  <si>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</si>
  <si>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</si>
  <si>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</si>
  <si>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</si>
  <si>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</si>
  <si>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</si>
  <si>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</si>
  <si>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</si>
  <si>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</si>
  <si>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</si>
  <si>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</si>
  <si>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</si>
  <si>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</si>
  <si>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</si>
  <si>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</si>
  <si>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</si>
  <si>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</si>
  <si>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</si>
  <si>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</si>
  <si>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</si>
  <si>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</si>
  <si>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</si>
  <si>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</si>
  <si>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</si>
  <si>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</si>
  <si>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</si>
  <si>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</si>
  <si>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</si>
  <si>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</si>
  <si>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</si>
  <si>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</si>
  <si>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</si>
  <si>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</si>
  <si>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</si>
  <si>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</si>
  <si>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</si>
  <si>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</si>
  <si>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</si>
  <si>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</si>
  <si>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</si>
  <si>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</si>
  <si>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</si>
  <si>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</si>
  <si>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</si>
  <si>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</si>
  <si>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</si>
  <si>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</si>
  <si>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</si>
  <si>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</si>
  <si>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</si>
  <si>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</si>
  <si>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</si>
  <si>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</si>
  <si>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</si>
  <si>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</si>
  <si>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</si>
  <si>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</si>
  <si>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</si>
  <si>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</si>
  <si>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</si>
  <si>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</si>
  <si>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</si>
  <si>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</si>
  <si>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</si>
  <si>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</si>
  <si>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</si>
  <si>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</si>
  <si>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</si>
  <si>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</si>
  <si>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</si>
  <si>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</si>
  <si>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</si>
  <si>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</si>
  <si>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</si>
  <si>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</si>
  <si>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</si>
  <si>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</si>
  <si>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</si>
  <si>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</si>
  <si>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</si>
  <si>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</si>
  <si>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</si>
  <si>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</si>
  <si>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</si>
  <si>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</si>
  <si>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</si>
  <si>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</si>
  <si>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</si>
  <si>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</si>
  <si>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</si>
  <si>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</si>
  <si>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</si>
  <si>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</si>
  <si>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</si>
  <si>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</si>
  <si>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</si>
  <si>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</si>
  <si>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</si>
  <si>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</si>
  <si>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</si>
  <si>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</si>
  <si>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</si>
  <si>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</si>
  <si>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</si>
  <si>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</si>
  <si>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</si>
  <si>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</si>
  <si>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</si>
  <si>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</si>
  <si>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</si>
  <si>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</si>
  <si>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</si>
  <si>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</si>
  <si>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</si>
  <si>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</si>
  <si>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</si>
  <si>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</si>
  <si>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</si>
  <si>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</si>
  <si>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</si>
  <si>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</si>
  <si>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</si>
  <si>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</si>
  <si>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</si>
  <si>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</si>
  <si>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</si>
  <si>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</si>
  <si>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</si>
  <si>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</si>
  <si>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</si>
  <si>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</si>
  <si>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</si>
  <si>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</si>
  <si>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</si>
  <si>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</si>
  <si>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</si>
  <si>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</si>
  <si>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</si>
  <si>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</si>
  <si>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</si>
  <si>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</si>
  <si>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</si>
  <si>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</si>
  <si>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</si>
  <si>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</si>
  <si>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</si>
  <si>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</si>
  <si>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</si>
  <si>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</si>
  <si>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</si>
  <si>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</si>
  <si>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</si>
  <si>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</si>
  <si>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</si>
  <si>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</si>
  <si>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</si>
  <si>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</si>
  <si>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</si>
  <si>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</si>
  <si>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</si>
  <si>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</si>
  <si>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</si>
  <si>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</si>
  <si>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</si>
  <si>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</si>
  <si>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</si>
  <si>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</si>
  <si>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</si>
  <si>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</si>
  <si>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</si>
  <si>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</si>
  <si>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</si>
  <si>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</si>
  <si>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</si>
  <si>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</si>
  <si>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</si>
  <si>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</si>
  <si>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</si>
  <si>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</si>
  <si>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</si>
  <si>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</si>
  <si>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</si>
  <si>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</si>
  <si>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</si>
  <si>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</si>
  <si>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</si>
  <si>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</si>
  <si>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</si>
  <si>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</si>
  <si>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</si>
  <si>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</si>
  <si>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</si>
  <si>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</si>
  <si>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</si>
  <si>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</si>
  <si>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</si>
  <si>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</si>
  <si>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</si>
  <si>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</si>
  <si>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</si>
  <si>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</si>
  <si>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</si>
  <si>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</si>
  <si>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</si>
  <si>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</si>
  <si>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</si>
  <si>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</si>
  <si>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</si>
  <si>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</si>
  <si>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</si>
  <si>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</si>
  <si>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</si>
  <si>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</si>
  <si>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</si>
  <si>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</si>
  <si>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</si>
  <si>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</si>
  <si>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</si>
  <si>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</si>
  <si>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</si>
  <si>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</si>
  <si>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</si>
  <si>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</si>
  <si>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</si>
  <si>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</si>
  <si>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</si>
  <si>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</si>
  <si>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</si>
  <si>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</si>
  <si>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</si>
  <si>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</si>
  <si>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</si>
  <si>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</si>
  <si>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</si>
  <si>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</si>
  <si>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</si>
  <si>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</si>
  <si>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</si>
  <si>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</si>
  <si>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</si>
  <si>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</si>
  <si>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</si>
  <si>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</si>
  <si>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</si>
  <si>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</si>
  <si>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</si>
  <si>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</si>
  <si>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</si>
  <si>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</si>
  <si>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</si>
  <si>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</si>
  <si>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</si>
  <si>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</si>
  <si>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</si>
  <si>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</si>
  <si>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</si>
  <si>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</si>
  <si>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</si>
  <si>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</si>
  <si>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</si>
  <si>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</si>
  <si>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</si>
  <si>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</si>
  <si>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</si>
  <si>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</si>
  <si>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</si>
  <si>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</si>
  <si>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</si>
  <si>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</si>
  <si>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</si>
  <si>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</si>
  <si>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</si>
  <si>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</si>
  <si>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</si>
  <si>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</si>
  <si>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</si>
  <si>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</si>
  <si>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</si>
  <si>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</si>
  <si>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</si>
  <si>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</si>
  <si>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</si>
  <si>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</si>
  <si>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</si>
  <si>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</si>
  <si>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</si>
  <si>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</si>
  <si>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</si>
  <si>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</si>
  <si>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</si>
  <si>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</si>
  <si>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</si>
  <si>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</si>
  <si>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</si>
  <si>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</si>
  <si>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</si>
  <si>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</si>
  <si>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</si>
  <si>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</si>
  <si>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</si>
  <si>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</si>
  <si>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</si>
  <si>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</si>
  <si>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</si>
  <si>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</si>
  <si>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</si>
  <si>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</si>
  <si>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</si>
  <si>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</si>
  <si>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</si>
  <si>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</si>
  <si>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</si>
  <si>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</si>
  <si>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</si>
  <si>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</si>
  <si>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</si>
  <si>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</si>
  <si>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</si>
  <si>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</si>
  <si>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</si>
  <si>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</si>
  <si>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</si>
  <si>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</si>
  <si>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</si>
  <si>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</si>
  <si>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</si>
  <si>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</si>
  <si>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</si>
  <si>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</si>
  <si>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</si>
  <si>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</si>
  <si>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</si>
  <si>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</si>
  <si>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</si>
  <si>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</si>
  <si>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</si>
  <si>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</si>
  <si>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</si>
  <si>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</si>
  <si>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</si>
  <si>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</si>
  <si>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</si>
  <si>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</si>
  <si>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</si>
  <si>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</si>
  <si>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</si>
  <si>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</si>
  <si>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</si>
  <si>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</si>
  <si>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</si>
  <si>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</si>
  <si>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</si>
  <si>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</si>
  <si>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</si>
  <si>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</si>
  <si>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</si>
  <si>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</si>
  <si>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</si>
  <si>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</si>
  <si>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</si>
  <si>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</si>
  <si>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</si>
  <si>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</si>
  <si>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</si>
  <si>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</si>
  <si>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</si>
  <si>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</si>
  <si>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</si>
  <si>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</si>
  <si>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</si>
  <si>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</si>
  <si>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</si>
  <si>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</si>
  <si>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</si>
  <si>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</si>
  <si>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</si>
  <si>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</si>
  <si>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</si>
  <si>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</si>
  <si>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</si>
  <si>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</si>
  <si>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</si>
  <si>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</si>
  <si>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</si>
  <si>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</si>
  <si>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</si>
  <si>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</si>
  <si>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</si>
  <si>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</si>
  <si>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</si>
  <si>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</si>
  <si>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</si>
  <si>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</si>
  <si>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</si>
  <si>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</si>
  <si>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</si>
  <si>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</si>
  <si>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</si>
  <si>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</si>
  <si>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</si>
  <si>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</si>
  <si>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</si>
  <si>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</si>
  <si>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</si>
  <si>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</si>
  <si>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</si>
  <si>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</si>
  <si>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</si>
  <si>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</si>
  <si>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</si>
  <si>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</si>
  <si>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</si>
  <si>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</si>
  <si>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</si>
  <si>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</si>
  <si>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</si>
  <si>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</si>
  <si>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</si>
  <si>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</si>
  <si>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</si>
  <si>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</si>
  <si>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</si>
  <si>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</si>
  <si>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</si>
  <si>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</si>
  <si>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</si>
  <si>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</si>
  <si>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</si>
  <si>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</si>
  <si>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</si>
  <si>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</si>
  <si>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</si>
  <si>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</si>
  <si>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</si>
  <si>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</si>
  <si>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</si>
  <si>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</si>
  <si>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</si>
  <si>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</si>
  <si>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</si>
  <si>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</si>
  <si>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</si>
  <si>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</si>
  <si>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</si>
  <si>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</si>
  <si>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</si>
  <si>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</si>
  <si>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</si>
  <si>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</si>
  <si>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</si>
  <si>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</si>
  <si>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</si>
  <si>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</si>
  <si>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</si>
  <si>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</si>
  <si>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</si>
  <si>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</si>
  <si>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</si>
  <si>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</si>
  <si>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</si>
  <si>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</si>
  <si>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</si>
  <si>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</si>
  <si>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</si>
  <si>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</si>
  <si>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</si>
  <si>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</si>
  <si>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</si>
  <si>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</si>
  <si>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</si>
  <si>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</si>
  <si>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</si>
  <si>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</si>
  <si>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</si>
  <si>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</si>
  <si>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</si>
  <si>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</si>
  <si>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</si>
  <si>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</si>
  <si>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</si>
  <si>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</si>
  <si>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</si>
  <si>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</si>
  <si>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</si>
  <si>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</si>
  <si>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</si>
  <si>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</si>
  <si>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</si>
  <si>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</si>
  <si>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</si>
  <si>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</si>
  <si>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</si>
  <si>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</si>
  <si>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</si>
  <si>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</si>
  <si>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</si>
  <si>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</si>
  <si>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</si>
  <si>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</si>
  <si>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</si>
  <si>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</si>
  <si>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</si>
  <si>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</si>
  <si>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</si>
  <si>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</si>
  <si>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</si>
  <si>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</si>
  <si>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</si>
  <si>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</si>
  <si>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</si>
  <si>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</si>
  <si>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</si>
  <si>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</si>
  <si>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</si>
  <si>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</si>
  <si>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</si>
  <si>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</si>
  <si>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</si>
  <si>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</si>
  <si>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</si>
  <si>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</si>
  <si>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</si>
  <si>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</si>
  <si>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</si>
  <si>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</si>
  <si>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</si>
  <si>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</si>
  <si>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</si>
  <si>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</si>
  <si>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</si>
  <si>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</si>
  <si>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</si>
  <si>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</si>
  <si>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</si>
  <si>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</si>
  <si>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</si>
  <si>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</si>
  <si>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</si>
  <si>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</si>
  <si>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</si>
  <si>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</si>
  <si>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</si>
  <si>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</si>
  <si>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</si>
  <si>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</si>
  <si>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</si>
  <si>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</si>
  <si>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</si>
  <si>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</si>
  <si>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</si>
  <si>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</si>
  <si>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</si>
  <si>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</si>
  <si>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</si>
  <si>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</si>
  <si>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</si>
  <si>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</si>
  <si>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</si>
  <si>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</si>
  <si>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</si>
  <si>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</si>
  <si>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</si>
  <si>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</si>
  <si>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</si>
  <si>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</si>
  <si>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</si>
  <si>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</si>
  <si>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</si>
  <si>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</si>
  <si>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</si>
  <si>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</si>
  <si>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</si>
  <si>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</si>
  <si>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</si>
  <si>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</si>
  <si>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</si>
  <si>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</si>
  <si>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</si>
  <si>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</si>
  <si>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</si>
  <si>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</si>
  <si>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</si>
  <si>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</si>
  <si>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</si>
  <si>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</si>
  <si>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</si>
  <si>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</si>
  <si>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</si>
  <si>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</si>
  <si>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</si>
  <si>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</si>
  <si>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</si>
  <si>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</si>
  <si>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</si>
  <si>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</si>
  <si>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</si>
  <si>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</si>
  <si>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</si>
  <si>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</si>
  <si>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</si>
  <si>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</si>
  <si>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</si>
  <si>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</si>
  <si>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</si>
  <si>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</si>
  <si>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</si>
  <si>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</si>
  <si>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</si>
  <si>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</si>
  <si>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</si>
  <si>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</si>
  <si>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</si>
  <si>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</si>
  <si>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</si>
  <si>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</si>
  <si>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</si>
  <si>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</si>
  <si>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</si>
  <si>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</si>
  <si>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</si>
  <si>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</si>
  <si>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</si>
  <si>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</si>
  <si>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</si>
  <si>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</si>
  <si>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</si>
  <si>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</si>
  <si>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</si>
  <si>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</si>
  <si>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</si>
  <si>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</si>
  <si>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</si>
  <si>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</si>
  <si>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</si>
  <si>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</si>
  <si>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</si>
  <si>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</si>
  <si>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</si>
  <si>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</si>
  <si>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</si>
  <si>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</si>
  <si>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</si>
  <si>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</si>
  <si>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</si>
  <si>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</si>
  <si>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</si>
  <si>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</si>
  <si>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</si>
  <si>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</si>
  <si>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</si>
  <si>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</si>
  <si>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</si>
  <si>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</si>
  <si>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</si>
  <si>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</si>
  <si>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</si>
  <si>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</si>
  <si>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</si>
  <si>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</si>
  <si>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</si>
  <si>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</si>
  <si>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</si>
  <si>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</si>
  <si>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</si>
  <si>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</si>
  <si>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</si>
  <si>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</si>
  <si>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</si>
  <si>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</si>
  <si>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</si>
  <si>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</si>
  <si>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</si>
  <si>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</si>
  <si>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</si>
  <si>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</si>
  <si>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</si>
  <si>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</si>
  <si>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</si>
  <si>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</si>
  <si>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</si>
  <si>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</si>
  <si>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</si>
  <si>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</si>
  <si>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</si>
  <si>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</si>
  <si>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</si>
  <si>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</si>
  <si>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</si>
  <si>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</si>
  <si>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</si>
  <si>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</si>
  <si>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</si>
  <si>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</si>
  <si>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</si>
  <si>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</si>
  <si>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</si>
  <si>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</si>
  <si>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</si>
  <si>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</si>
  <si>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</si>
  <si>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</si>
  <si>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</si>
  <si>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</si>
  <si>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</si>
  <si>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</si>
  <si>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</si>
  <si>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</si>
  <si>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</si>
  <si>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</si>
  <si>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</si>
  <si>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</si>
  <si>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</si>
  <si>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</si>
  <si>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</si>
  <si>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</si>
  <si>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</si>
  <si>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</si>
  <si>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</si>
  <si>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</si>
  <si>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</si>
  <si>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</si>
  <si>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</si>
  <si>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</si>
  <si>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</si>
  <si>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</si>
  <si>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</si>
  <si>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</si>
  <si>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</si>
  <si>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</si>
  <si>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</si>
  <si>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</si>
  <si>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</si>
  <si>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</si>
  <si>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</si>
  <si>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</si>
  <si>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</si>
  <si>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</si>
  <si>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</si>
  <si>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</si>
  <si>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</si>
  <si>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</si>
  <si>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</si>
  <si>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</si>
  <si>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</si>
  <si>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</si>
  <si>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</si>
  <si>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</si>
  <si>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</si>
  <si>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</si>
  <si>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</si>
  <si>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</si>
  <si>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</si>
  <si>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</si>
  <si>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</si>
  <si>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</si>
  <si>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</si>
  <si>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</si>
  <si>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</si>
  <si>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</si>
  <si>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</si>
  <si>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</si>
  <si>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</si>
  <si>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</si>
  <si>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</si>
  <si>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</si>
  <si>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</si>
  <si>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</si>
  <si>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</si>
  <si>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</si>
  <si>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</si>
  <si>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</si>
  <si>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</si>
  <si>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</si>
  <si>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</si>
  <si>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</si>
  <si>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</si>
  <si>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</si>
  <si>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</si>
  <si>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</si>
  <si>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</si>
  <si>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</si>
  <si>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</si>
  <si>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</si>
  <si>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</si>
  <si>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</si>
  <si>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</si>
  <si>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</si>
  <si>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</si>
  <si>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</si>
  <si>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</si>
  <si>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</si>
  <si>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</si>
  <si>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</si>
  <si>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</si>
  <si>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</si>
  <si>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</si>
  <si>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</si>
  <si>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</si>
  <si>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</si>
  <si>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</si>
  <si>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</si>
  <si>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</si>
  <si>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</si>
  <si>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</si>
  <si>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</si>
  <si>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</si>
  <si>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</si>
  <si>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</si>
  <si>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</si>
  <si>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</si>
  <si>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</si>
  <si>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</si>
  <si>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</si>
  <si>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</si>
  <si>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</si>
  <si>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</si>
  <si>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</si>
  <si>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</si>
  <si>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</si>
  <si>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</si>
  <si>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</si>
  <si>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</si>
  <si>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</si>
  <si>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</si>
  <si>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</si>
  <si>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</si>
  <si>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</si>
  <si>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</si>
  <si>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</si>
  <si>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</si>
  <si>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</si>
  <si>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</si>
  <si>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</si>
  <si>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</si>
  <si>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</si>
  <si>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</si>
  <si>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</si>
  <si>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</si>
  <si>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</si>
  <si>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</si>
  <si>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</si>
  <si>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</si>
  <si>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</si>
  <si>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</si>
  <si>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</si>
  <si>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</si>
  <si>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</si>
  <si>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</si>
  <si>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</si>
  <si>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</si>
  <si>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</si>
  <si>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</si>
  <si>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</si>
  <si>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</si>
  <si>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</si>
  <si>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</si>
  <si>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</si>
  <si>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</si>
  <si>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</si>
  <si>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</si>
  <si>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</si>
  <si>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</si>
  <si>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</si>
  <si>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</si>
  <si>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</si>
  <si>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</si>
  <si>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</si>
  <si>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</si>
  <si>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</si>
  <si>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</si>
  <si>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</si>
  <si>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</si>
  <si>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</si>
  <si>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</si>
  <si>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</si>
  <si>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</si>
  <si>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</si>
  <si>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</si>
  <si>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</si>
  <si>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</si>
  <si>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</si>
  <si>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</si>
  <si>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</si>
  <si>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</si>
  <si>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</si>
  <si>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</si>
  <si>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</si>
  <si>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</si>
  <si>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</si>
  <si>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</si>
  <si>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</si>
  <si>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</si>
  <si>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</si>
  <si>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</si>
  <si>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</si>
  <si>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</si>
  <si>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</si>
  <si>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</si>
  <si>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</si>
  <si>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</si>
  <si>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</si>
  <si>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</si>
  <si>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</si>
  <si>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</si>
  <si>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</si>
  <si>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</si>
  <si>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</si>
  <si>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</si>
  <si>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</si>
  <si>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</si>
  <si>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</si>
  <si>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</si>
  <si>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</si>
  <si>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</si>
  <si>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</si>
  <si>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</si>
  <si>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</si>
  <si>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</si>
  <si>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</si>
  <si>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</si>
  <si>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</si>
  <si>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</si>
  <si>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</si>
  <si>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</si>
  <si>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</si>
  <si>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</si>
  <si>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</si>
  <si>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</si>
  <si>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</si>
  <si>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</si>
  <si>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</si>
  <si>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</si>
  <si>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</si>
  <si>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</si>
  <si>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</si>
  <si>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</si>
  <si>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</si>
  <si>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</si>
  <si>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</si>
  <si>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</si>
  <si>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</si>
  <si>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</si>
  <si>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</si>
  <si>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</si>
  <si>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</si>
  <si>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</si>
  <si>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</si>
  <si>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</si>
  <si>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</si>
  <si>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</si>
  <si>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</si>
  <si>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</si>
  <si>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</si>
  <si>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</si>
  <si>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</si>
  <si>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</si>
  <si>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</si>
  <si>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</si>
  <si>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</si>
  <si>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</si>
  <si>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</si>
  <si>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</si>
  <si>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</si>
  <si>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</si>
  <si>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</si>
  <si>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</si>
  <si>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</si>
  <si>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</si>
  <si>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</si>
  <si>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</si>
  <si>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</si>
  <si>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</si>
  <si>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</si>
  <si>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</si>
  <si>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</si>
  <si>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</si>
  <si>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</si>
  <si>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</si>
  <si>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</si>
  <si>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</si>
  <si>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</si>
  <si>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</si>
  <si>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</si>
  <si>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</si>
  <si>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</si>
  <si>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</si>
  <si>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</si>
  <si>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</si>
  <si>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</si>
  <si>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</si>
  <si>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</si>
  <si>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</si>
  <si>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</si>
  <si>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</si>
  <si>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</si>
  <si>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</si>
  <si>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</si>
  <si>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</si>
  <si>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</si>
  <si>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</si>
  <si>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</si>
  <si>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</si>
  <si>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</si>
  <si>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</si>
  <si>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</si>
  <si>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</si>
  <si>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</si>
  <si>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</si>
  <si>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</si>
  <si>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</si>
  <si>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</si>
  <si>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</si>
  <si>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</si>
  <si>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</si>
  <si>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</si>
  <si>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</si>
  <si>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</si>
  <si>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</si>
  <si>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</si>
  <si>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</si>
  <si>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</si>
  <si>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</si>
  <si>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</si>
  <si>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</si>
  <si>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</si>
  <si>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</si>
  <si>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</si>
  <si>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</si>
  <si>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</si>
  <si>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</si>
  <si>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</si>
  <si>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</si>
  <si>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</si>
  <si>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</si>
  <si>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</si>
  <si>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</si>
  <si>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</si>
  <si>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</si>
  <si>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</si>
  <si>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</si>
  <si>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</si>
  <si>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</si>
  <si>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</si>
  <si>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</si>
  <si>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</si>
  <si>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</si>
  <si>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</si>
  <si>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</si>
  <si>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</si>
  <si>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</si>
  <si>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</si>
  <si>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</si>
  <si>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</si>
  <si>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</si>
  <si>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</si>
  <si>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</si>
  <si>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</si>
  <si>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</si>
  <si>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</si>
  <si>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</si>
  <si>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</si>
  <si>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</si>
  <si>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</si>
  <si>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</si>
  <si>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</si>
  <si>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</si>
  <si>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</si>
  <si>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</si>
  <si>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</si>
  <si>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</si>
  <si>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</si>
  <si>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</si>
  <si>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</si>
  <si>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</si>
  <si>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</si>
  <si>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</si>
  <si>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</si>
  <si>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</si>
  <si>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</si>
  <si>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</si>
  <si>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</si>
  <si>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</si>
  <si>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</si>
  <si>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</si>
  <si>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</si>
  <si>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</si>
  <si>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</si>
  <si>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</si>
  <si>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</si>
  <si>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</si>
  <si>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</si>
  <si>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</si>
  <si>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</si>
  <si>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</si>
  <si>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</si>
  <si>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</si>
  <si>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</si>
  <si>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</si>
  <si>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</si>
  <si>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</si>
  <si>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</si>
  <si>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</si>
  <si>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</si>
  <si>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</si>
  <si>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</si>
  <si>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</si>
  <si>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</si>
  <si>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</si>
  <si>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</si>
  <si>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</si>
  <si>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</si>
  <si>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</si>
  <si>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</si>
  <si>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</si>
  <si>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</si>
  <si>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</si>
  <si>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</si>
  <si>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</si>
  <si>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</si>
  <si>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</si>
  <si>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</si>
  <si>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</si>
  <si>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</si>
  <si>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</si>
  <si>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</si>
  <si>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</si>
  <si>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</si>
  <si>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</si>
  <si>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</si>
  <si>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</si>
  <si>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</si>
  <si>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</si>
  <si>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</si>
  <si>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</si>
  <si>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</si>
  <si>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</si>
  <si>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</si>
  <si>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</si>
  <si>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</si>
  <si>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</si>
  <si>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</si>
  <si>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</si>
  <si>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</si>
  <si>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</si>
  <si>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</si>
  <si>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</si>
  <si>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</si>
  <si>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</si>
  <si>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</si>
  <si>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</si>
  <si>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</si>
  <si>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</si>
  <si>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</si>
  <si>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</si>
  <si>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</si>
  <si>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</si>
  <si>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</si>
  <si>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</si>
  <si>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</si>
  <si>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</si>
  <si>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</si>
  <si>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</si>
  <si>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</si>
  <si>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</si>
  <si>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</si>
  <si>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</si>
  <si>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</si>
  <si>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</si>
  <si>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</si>
  <si>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</si>
  <si>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</si>
  <si>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</si>
  <si>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</si>
  <si>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</si>
  <si>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</si>
  <si>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</si>
  <si>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</si>
  <si>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</si>
  <si>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</si>
  <si>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</si>
  <si>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</si>
  <si>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</si>
  <si>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</si>
  <si>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</si>
  <si>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</si>
  <si>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</si>
  <si>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</si>
  <si>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</si>
  <si>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</si>
  <si>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</si>
  <si>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</si>
  <si>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</si>
  <si>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</si>
  <si>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</si>
  <si>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</si>
  <si>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</si>
  <si>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</si>
  <si>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</si>
  <si>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</si>
  <si>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</si>
  <si>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</si>
  <si>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</si>
  <si>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</si>
  <si>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</si>
  <si>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</si>
  <si>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</si>
  <si>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</si>
  <si>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</si>
  <si>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</si>
  <si>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</si>
  <si>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</si>
  <si>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</si>
  <si>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</si>
  <si>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</si>
  <si>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</si>
  <si>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</si>
  <si>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</si>
  <si>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</si>
  <si>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</si>
  <si>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</si>
  <si>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</si>
  <si>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</si>
  <si>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</si>
  <si>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</si>
  <si>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</si>
  <si>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</si>
  <si>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</si>
  <si>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</si>
  <si>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</si>
  <si>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</si>
  <si>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</si>
  <si>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</si>
  <si>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</si>
  <si>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</si>
  <si>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</si>
  <si>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</si>
  <si>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</si>
  <si>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</si>
  <si>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</si>
  <si>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</si>
  <si>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</si>
  <si>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</si>
  <si>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</si>
  <si>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</si>
  <si>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</si>
  <si>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</si>
  <si>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</si>
  <si>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</si>
  <si>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</si>
  <si>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</si>
  <si>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</si>
  <si>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</si>
  <si>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</si>
  <si>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</si>
  <si>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</si>
  <si>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</si>
  <si>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</si>
  <si>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</si>
  <si>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</si>
  <si>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</si>
  <si>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</si>
  <si>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</si>
  <si>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</si>
  <si>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</si>
  <si>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</si>
  <si>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</si>
  <si>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</si>
  <si>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</si>
  <si>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</si>
  <si>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</si>
  <si>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</si>
  <si>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</si>
  <si>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</si>
  <si>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</si>
  <si>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</si>
  <si>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</si>
  <si>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</si>
  <si>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</si>
  <si>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</si>
  <si>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</si>
  <si>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</si>
  <si>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</si>
  <si>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</si>
  <si>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</si>
  <si>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</si>
  <si>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</si>
  <si>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</si>
  <si>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</si>
  <si>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</si>
  <si>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</si>
  <si>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</si>
  <si>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</si>
  <si>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</si>
  <si>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</si>
  <si>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</si>
  <si>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</si>
  <si>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</si>
  <si>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</si>
  <si>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</si>
  <si>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</si>
  <si>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</si>
  <si>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</si>
  <si>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</si>
  <si>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</si>
  <si>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</si>
  <si>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</si>
  <si>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</si>
  <si>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</si>
  <si>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</si>
  <si>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</si>
  <si>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</si>
  <si>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</si>
  <si>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</si>
  <si>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</si>
  <si>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</si>
  <si>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</si>
  <si>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</si>
  <si>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</si>
  <si>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</si>
  <si>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</si>
  <si>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</si>
  <si>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</si>
  <si>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</si>
  <si>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</si>
  <si>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</si>
  <si>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</si>
  <si>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</si>
  <si>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</si>
  <si>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</si>
  <si>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</si>
  <si>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</si>
  <si>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</si>
  <si>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</si>
  <si>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</si>
  <si>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</si>
  <si>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</si>
  <si>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</si>
  <si>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</si>
  <si>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</si>
  <si>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</si>
  <si>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</si>
  <si>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</si>
  <si>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</si>
  <si>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</si>
  <si>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</si>
  <si>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</si>
  <si>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</si>
  <si>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</si>
  <si>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</si>
  <si>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</si>
  <si>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</si>
  <si>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</si>
  <si>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</si>
  <si>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</si>
  <si>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</si>
  <si>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</si>
  <si>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</si>
  <si>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</si>
  <si>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</si>
  <si>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</si>
  <si>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</si>
  <si>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</si>
  <si>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</si>
  <si>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</si>
  <si>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</si>
  <si>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</si>
  <si>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</si>
  <si>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</si>
  <si>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</si>
  <si>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</si>
  <si>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</si>
  <si>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</si>
  <si>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</si>
  <si>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</si>
  <si>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</si>
  <si>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</si>
  <si>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</si>
  <si>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</si>
  <si>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</si>
  <si>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</si>
  <si>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</si>
  <si>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</si>
  <si>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</si>
  <si>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</si>
  <si>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</si>
  <si>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</si>
  <si>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</si>
  <si>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</si>
  <si>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</si>
  <si>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</si>
  <si>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</si>
  <si>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</si>
  <si>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</si>
  <si>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</si>
  <si>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</si>
  <si>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</si>
  <si>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</si>
  <si>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</si>
  <si>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</si>
  <si>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</si>
  <si>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</si>
  <si>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</si>
  <si>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</si>
  <si>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</si>
  <si>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</si>
  <si>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</si>
  <si>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</si>
  <si>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</si>
  <si>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</si>
  <si>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</si>
  <si>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</si>
  <si>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</si>
  <si>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</si>
  <si>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</si>
  <si>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</si>
  <si>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</si>
  <si>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</si>
  <si>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</si>
  <si>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</si>
  <si>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</si>
  <si>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</si>
  <si>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</si>
  <si>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</si>
  <si>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</si>
  <si>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</si>
  <si>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</si>
  <si>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</si>
  <si>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</si>
  <si>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</si>
  <si>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</si>
  <si>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</si>
  <si>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</si>
  <si>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</si>
  <si>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</si>
  <si>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</si>
  <si>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</si>
  <si>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</si>
  <si>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</si>
  <si>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</si>
  <si>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</si>
  <si>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</si>
  <si>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</si>
  <si>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</si>
  <si>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</si>
  <si>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</si>
  <si>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</si>
  <si>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</si>
  <si>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</si>
  <si>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</si>
  <si>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</si>
  <si>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</si>
  <si>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</si>
  <si>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</si>
  <si>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</si>
  <si>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</si>
  <si>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</si>
  <si>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</si>
  <si>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</si>
  <si>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</si>
  <si>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</si>
  <si>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</si>
  <si>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</si>
  <si>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</si>
  <si>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</si>
  <si>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</si>
  <si>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</si>
  <si>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</si>
  <si>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</si>
  <si>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</si>
  <si>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</si>
  <si>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</si>
  <si>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</si>
  <si>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</si>
  <si>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</si>
  <si>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</si>
  <si>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</si>
  <si>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</si>
  <si>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</si>
  <si>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</si>
  <si>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</si>
  <si>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</si>
  <si>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</si>
  <si>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</si>
  <si>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</si>
  <si>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</si>
  <si>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</si>
  <si>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</si>
  <si>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</si>
  <si>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</si>
  <si>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</si>
  <si>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</si>
  <si>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</si>
  <si>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</si>
  <si>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</si>
  <si>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</si>
  <si>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</si>
  <si>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</si>
  <si>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</si>
  <si>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</si>
  <si>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</si>
  <si>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</si>
  <si>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</si>
  <si>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</si>
  <si>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</si>
  <si>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</si>
  <si>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</si>
  <si>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</si>
  <si>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</si>
  <si>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</si>
  <si>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</si>
  <si>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</si>
  <si>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</si>
  <si>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</si>
  <si>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</si>
  <si>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</si>
  <si>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</si>
  <si>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</si>
  <si>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</si>
  <si>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</si>
  <si>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</si>
  <si>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</si>
  <si>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</si>
  <si>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</si>
  <si>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</si>
  <si>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</si>
  <si>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</si>
  <si>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</si>
  <si>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</si>
  <si>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</si>
  <si>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</si>
  <si>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</si>
  <si>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</si>
  <si>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</si>
  <si>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</si>
  <si>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</si>
  <si>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</si>
  <si>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</si>
  <si>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</si>
  <si>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</si>
  <si>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</si>
  <si>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</si>
  <si>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</si>
  <si>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</si>
  <si>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</si>
  <si>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</si>
  <si>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</si>
  <si>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</si>
  <si>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</si>
  <si>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</si>
  <si>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</si>
  <si>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</si>
  <si>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</si>
  <si>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</si>
  <si>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</si>
  <si>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</si>
  <si>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</si>
  <si>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</si>
  <si>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</si>
  <si>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</si>
  <si>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</si>
  <si>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</si>
  <si>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</si>
  <si>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</si>
  <si>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</si>
  <si>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</si>
  <si>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</si>
  <si>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</si>
  <si>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</si>
  <si>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</si>
  <si>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</si>
  <si>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</si>
  <si>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</si>
  <si>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</si>
  <si>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</si>
  <si>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</si>
  <si>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</si>
  <si>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</si>
  <si>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</si>
  <si>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</si>
  <si>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</si>
  <si>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</si>
  <si>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</si>
  <si>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</si>
  <si>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</si>
  <si>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</si>
  <si>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</si>
  <si>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</si>
  <si>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</si>
  <si>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</si>
  <si>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</si>
  <si>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</si>
  <si>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</si>
  <si>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</si>
  <si>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</si>
  <si>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</si>
  <si>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</si>
  <si>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</si>
  <si>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</si>
  <si>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</si>
  <si>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</si>
  <si>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</si>
  <si>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</si>
  <si>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</si>
  <si>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</si>
  <si>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</si>
  <si>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</si>
  <si>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</si>
  <si>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</si>
  <si>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</si>
  <si>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</si>
  <si>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</si>
  <si>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</si>
  <si>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</si>
  <si>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</si>
  <si>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</si>
  <si>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</si>
  <si>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</si>
  <si>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</si>
  <si>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</si>
  <si>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</si>
  <si>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</si>
  <si>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</si>
  <si>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</si>
  <si>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</si>
  <si>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</si>
  <si>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</si>
  <si>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</si>
  <si>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</si>
  <si>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</si>
  <si>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</si>
  <si>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</si>
  <si>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</si>
  <si>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</si>
  <si>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</si>
  <si>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</si>
  <si>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</si>
  <si>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</si>
  <si>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</si>
  <si>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</si>
  <si>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</si>
  <si>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</si>
  <si>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</si>
  <si>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</si>
  <si>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</si>
  <si>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</si>
  <si>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</si>
  <si>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</si>
  <si>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</si>
  <si>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</si>
  <si>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</si>
  <si>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</si>
  <si>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</si>
  <si>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</si>
  <si>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</si>
  <si>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</si>
  <si>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</si>
  <si>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</si>
  <si>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</si>
  <si>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</si>
  <si>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</si>
  <si>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</si>
  <si>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</si>
  <si>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</si>
  <si>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</si>
  <si>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</si>
  <si>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</si>
  <si>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</si>
  <si>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</si>
  <si>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</si>
  <si>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</si>
  <si>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</si>
  <si>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</si>
  <si>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</si>
  <si>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</si>
  <si>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</si>
  <si>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</si>
  <si>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</si>
  <si>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</si>
  <si>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</si>
  <si>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</si>
  <si>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</si>
  <si>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</si>
  <si>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</si>
  <si>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</si>
  <si>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</si>
  <si>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</si>
  <si>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</si>
  <si>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</si>
  <si>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</si>
  <si>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</si>
  <si>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</si>
  <si>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</si>
  <si>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</si>
  <si>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</si>
  <si>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</si>
  <si>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</si>
  <si>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</si>
  <si>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</si>
  <si>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</si>
  <si>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</si>
  <si>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</si>
  <si>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</si>
  <si>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</si>
  <si>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</si>
  <si>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</si>
  <si>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</si>
  <si>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</si>
  <si>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</si>
  <si>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</si>
  <si>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</si>
  <si>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</si>
  <si>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</si>
  <si>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</si>
  <si>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</si>
  <si>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</si>
  <si>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</si>
  <si>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</si>
  <si>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</si>
  <si>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</si>
  <si>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</si>
  <si>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</si>
  <si>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</si>
  <si>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</si>
  <si>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</si>
  <si>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</si>
  <si>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</si>
  <si>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</si>
  <si>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</si>
  <si>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</si>
  <si>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</si>
  <si>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</si>
  <si>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</si>
  <si>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</si>
  <si>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</si>
  <si>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</si>
  <si>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</si>
  <si>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</si>
  <si>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</si>
  <si>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</si>
  <si>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</si>
  <si>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</si>
  <si>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</si>
  <si>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</si>
  <si>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</si>
  <si>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</si>
  <si>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</si>
  <si>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</si>
  <si>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</si>
  <si>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</si>
  <si>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</si>
  <si>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</si>
  <si>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</si>
  <si>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</si>
  <si>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</si>
  <si>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</si>
  <si>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</si>
  <si>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</si>
  <si>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</si>
  <si>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</si>
  <si>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</si>
  <si>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</si>
  <si>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</si>
  <si>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</si>
  <si>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</si>
  <si>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</si>
  <si>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</si>
  <si>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</si>
  <si>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</si>
  <si>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</si>
  <si>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</si>
  <si>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</si>
  <si>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</si>
  <si>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</si>
  <si>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</si>
  <si>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</si>
  <si>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</si>
  <si>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</si>
  <si>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</si>
  <si>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</si>
  <si>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</si>
  <si>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</si>
  <si>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</si>
  <si>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</si>
  <si>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</si>
  <si>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</si>
  <si>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</si>
  <si>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</si>
  <si>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</si>
  <si>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</si>
  <si>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</si>
  <si>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</si>
  <si>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</si>
  <si>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</si>
  <si>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</si>
  <si>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</si>
  <si>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</si>
  <si>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</si>
  <si>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</si>
  <si>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</si>
  <si>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</si>
  <si>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</si>
  <si>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</si>
  <si>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</si>
  <si>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</si>
  <si>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</si>
  <si>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</si>
  <si>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</si>
  <si>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</si>
  <si>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</si>
  <si>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</si>
  <si>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</si>
  <si>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</si>
  <si>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</si>
  <si>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</si>
  <si>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</si>
  <si>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</si>
  <si>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</si>
  <si>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</si>
  <si>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</si>
  <si>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</si>
  <si>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</si>
  <si>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</si>
  <si>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</si>
  <si>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</si>
  <si>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</si>
  <si>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</si>
  <si>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</si>
  <si>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</si>
  <si>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</si>
  <si>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</si>
  <si>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</si>
  <si>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</si>
  <si>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</si>
  <si>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</si>
  <si>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</si>
  <si>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</si>
  <si>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</si>
  <si>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</si>
  <si>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</si>
  <si>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</si>
  <si>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</si>
  <si>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</si>
  <si>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</si>
  <si>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</si>
  <si>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</si>
  <si>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</si>
  <si>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</si>
  <si>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</si>
  <si>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</si>
  <si>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</si>
  <si>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</si>
  <si>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</si>
  <si>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</si>
  <si>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</si>
  <si>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</si>
  <si>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</si>
  <si>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</si>
  <si>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</si>
  <si>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</si>
  <si>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</si>
  <si>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</si>
  <si>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</si>
  <si>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</si>
  <si>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</si>
  <si>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</si>
  <si>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</si>
  <si>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</si>
  <si>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</si>
  <si>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</si>
  <si>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</si>
  <si>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</si>
  <si>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</si>
  <si>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</si>
  <si>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</si>
  <si>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</si>
  <si>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</si>
  <si>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</si>
  <si>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</si>
  <si>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</si>
  <si>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</si>
  <si>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</si>
  <si>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</si>
  <si>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</si>
  <si>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</si>
  <si>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</si>
  <si>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</si>
  <si>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</si>
  <si>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</si>
  <si>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</si>
  <si>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</si>
  <si>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</si>
  <si>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</si>
  <si>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</si>
  <si>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</si>
  <si>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</si>
  <si>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</si>
  <si>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</si>
  <si>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</si>
  <si>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</si>
  <si>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</si>
  <si>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</si>
  <si>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</si>
  <si>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</si>
  <si>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</si>
  <si>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</si>
  <si>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</si>
  <si>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</si>
  <si>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</si>
  <si>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</si>
  <si>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</si>
  <si>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</si>
  <si>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</si>
  <si>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</si>
  <si>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</si>
  <si>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</si>
  <si>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</si>
  <si>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</si>
  <si>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</si>
  <si>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</si>
  <si>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</si>
  <si>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</si>
  <si>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</si>
  <si>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</si>
  <si>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</si>
  <si>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</si>
  <si>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</si>
  <si>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</si>
  <si>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</si>
  <si>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</si>
  <si>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</si>
  <si>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</si>
  <si>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</si>
  <si>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</si>
  <si>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</si>
  <si>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</si>
  <si>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</si>
  <si>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</si>
  <si>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</si>
  <si>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</si>
  <si>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</si>
  <si>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</si>
  <si>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</si>
  <si>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</si>
  <si>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</si>
  <si>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</si>
  <si>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</si>
  <si>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</si>
  <si>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</si>
  <si>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</si>
  <si>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</si>
  <si>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</si>
  <si>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</si>
  <si>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</si>
  <si>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</si>
  <si>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</si>
  <si>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</si>
  <si>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</si>
  <si>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</si>
  <si>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</si>
  <si>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</si>
  <si>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</si>
  <si>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</si>
  <si>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</si>
  <si>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</si>
  <si>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</si>
  <si>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</si>
  <si>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</si>
  <si>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</si>
  <si>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</si>
  <si>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</si>
  <si>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</si>
  <si>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</si>
  <si>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</si>
  <si>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</si>
  <si>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</si>
  <si>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</si>
  <si>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</si>
  <si>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</si>
  <si>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</si>
  <si>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</si>
  <si>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</si>
  <si>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</si>
  <si>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</si>
  <si>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</si>
  <si>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</si>
  <si>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</si>
  <si>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</si>
  <si>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</si>
  <si>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</si>
  <si>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</si>
  <si>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</si>
  <si>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</si>
  <si>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</si>
  <si>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</si>
  <si>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</si>
  <si>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</si>
  <si>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</si>
  <si>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</si>
  <si>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</si>
  <si>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</si>
  <si>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</si>
  <si>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</si>
  <si>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</si>
  <si>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</si>
  <si>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</si>
  <si>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</si>
  <si>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</si>
  <si>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</si>
  <si>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</si>
  <si>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</si>
  <si>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</si>
  <si>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</si>
  <si>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</si>
  <si>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</si>
  <si>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</si>
  <si>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</si>
  <si>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</si>
  <si>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</si>
  <si>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</si>
  <si>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</si>
  <si>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</si>
  <si>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</si>
  <si>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</si>
  <si>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</si>
  <si>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</si>
  <si>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</si>
  <si>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</si>
  <si>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</si>
  <si>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</si>
  <si>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</si>
  <si>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</si>
  <si>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</si>
  <si>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</si>
  <si>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</si>
  <si>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</si>
  <si>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</si>
  <si>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</si>
  <si>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</si>
  <si>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</si>
  <si>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</si>
  <si>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</si>
  <si>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</si>
  <si>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</si>
  <si>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</si>
  <si>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</si>
  <si>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</si>
  <si>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</si>
  <si>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</si>
  <si>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</si>
  <si>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</si>
  <si>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</si>
  <si>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</si>
  <si>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</si>
  <si>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</si>
  <si>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</si>
  <si>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</si>
  <si>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</si>
  <si>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</si>
  <si>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</si>
  <si>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</si>
  <si>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</si>
  <si>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</si>
  <si>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</si>
  <si>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</si>
  <si>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</si>
  <si>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</si>
  <si>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</si>
  <si>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</si>
  <si>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</si>
  <si>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</si>
  <si>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</si>
  <si>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</si>
  <si>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</si>
  <si>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</si>
  <si>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</si>
  <si>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</si>
  <si>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</si>
  <si>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</si>
  <si>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</si>
  <si>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</si>
  <si>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</si>
  <si>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</si>
  <si>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</si>
  <si>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</si>
  <si>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</si>
  <si>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</si>
  <si>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</si>
  <si>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</si>
  <si>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</si>
  <si>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</si>
  <si>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</si>
  <si>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</si>
  <si>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</si>
  <si>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</si>
  <si>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</si>
  <si>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</si>
  <si>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</si>
  <si>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</si>
  <si>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</si>
  <si>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</si>
  <si>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</si>
  <si>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</si>
  <si>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</si>
  <si>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</si>
  <si>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</si>
  <si>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</si>
  <si>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</si>
  <si>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</si>
  <si>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</si>
  <si>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</si>
  <si>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</si>
  <si>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</si>
  <si>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</si>
  <si>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</si>
  <si>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</si>
  <si>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</si>
  <si>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</si>
  <si>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</si>
  <si>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</si>
  <si>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</si>
  <si>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</si>
  <si>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</si>
  <si>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</si>
  <si>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</si>
  <si>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</si>
  <si>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</si>
  <si>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</si>
  <si>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</si>
  <si>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</si>
  <si>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</si>
  <si>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</si>
  <si>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</si>
  <si>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</si>
  <si>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</si>
  <si>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</si>
  <si>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</si>
  <si>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</si>
  <si>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</si>
  <si>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</si>
  <si>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</si>
  <si>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</si>
  <si>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</si>
  <si>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</si>
  <si>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</si>
  <si>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</si>
  <si>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</si>
  <si>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</si>
  <si>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</si>
  <si>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</si>
  <si>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</si>
  <si>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</si>
  <si>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</si>
  <si>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</si>
  <si>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</si>
  <si>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</si>
  <si>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</si>
  <si>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</si>
  <si>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</si>
  <si>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</si>
  <si>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</si>
  <si>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</si>
  <si>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</si>
  <si>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</si>
  <si>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</si>
  <si>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</si>
  <si>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</si>
  <si>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</si>
  <si>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</si>
  <si>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</si>
  <si>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</si>
  <si>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</si>
  <si>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</si>
  <si>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</si>
  <si>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</si>
  <si>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</si>
  <si>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</si>
  <si>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</si>
  <si>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</si>
  <si>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</si>
  <si>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</si>
  <si>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</si>
  <si>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</si>
  <si>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</si>
  <si>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</si>
  <si>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</si>
  <si>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</si>
  <si>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</si>
  <si>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</si>
  <si>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</si>
  <si>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</si>
  <si>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</si>
  <si>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</si>
  <si>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</si>
  <si>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</si>
  <si>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</si>
  <si>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</si>
  <si>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</si>
  <si>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</si>
  <si>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</si>
  <si>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</si>
  <si>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</si>
  <si>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</si>
  <si>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</si>
  <si>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</si>
  <si>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</si>
  <si>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</si>
  <si>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</si>
  <si>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</si>
  <si>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</si>
  <si>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</si>
  <si>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</si>
  <si>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</si>
  <si>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</si>
  <si>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</si>
  <si>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</si>
  <si>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</si>
  <si>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</si>
  <si>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</si>
  <si>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</si>
  <si>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</si>
  <si>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</si>
  <si>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</si>
  <si>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</si>
  <si>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</si>
  <si>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</si>
  <si>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</si>
  <si>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</si>
  <si>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</si>
  <si>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</si>
  <si>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</si>
  <si>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</si>
  <si>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</si>
  <si>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</si>
  <si>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</si>
  <si>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</si>
  <si>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</si>
  <si>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</si>
  <si>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</si>
  <si>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</si>
  <si>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</si>
  <si>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</si>
  <si>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</si>
  <si>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</si>
  <si>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</si>
  <si>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</si>
  <si>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</si>
  <si>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</si>
  <si>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</si>
  <si>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</si>
  <si>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</si>
  <si>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</si>
  <si>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</si>
  <si>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</si>
  <si>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</si>
  <si>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</si>
  <si>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</si>
  <si>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</si>
  <si>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</si>
  <si>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</si>
  <si>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</si>
  <si>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</si>
  <si>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</si>
  <si>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</si>
  <si>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</si>
  <si>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</si>
  <si>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</si>
  <si>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</si>
  <si>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</si>
  <si>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</si>
  <si>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</si>
  <si>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</si>
  <si>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</si>
  <si>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</si>
  <si>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</si>
  <si>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</si>
  <si>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</si>
  <si>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</si>
  <si>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</si>
  <si>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</si>
  <si>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</si>
  <si>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</si>
  <si>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</si>
  <si>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</si>
  <si>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</si>
  <si>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</si>
  <si>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</si>
  <si>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</si>
  <si>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</si>
  <si>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</si>
  <si>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</si>
  <si>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</si>
  <si>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</si>
  <si>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</si>
  <si>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</si>
  <si>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</si>
  <si>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</si>
  <si>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</si>
  <si>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</si>
  <si>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</si>
  <si>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</si>
  <si>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</si>
  <si>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</si>
  <si>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</si>
  <si>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</si>
  <si>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</si>
  <si>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</si>
  <si>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</si>
  <si>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</si>
  <si>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</si>
  <si>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</si>
  <si>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</si>
  <si>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</si>
  <si>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</si>
  <si>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</si>
  <si>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</si>
  <si>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</si>
  <si>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</si>
  <si>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</si>
  <si>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</si>
  <si>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</si>
  <si>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</si>
  <si>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</si>
  <si>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</si>
  <si>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</si>
  <si>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</si>
  <si>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</si>
  <si>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</si>
  <si>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</si>
  <si>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</si>
  <si>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</si>
  <si>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</si>
  <si>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</si>
  <si>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</si>
  <si>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</si>
  <si>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</si>
  <si>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</si>
  <si>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</si>
  <si>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</si>
  <si>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</si>
  <si>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</si>
  <si>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</si>
  <si>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</si>
  <si>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</si>
  <si>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</si>
  <si>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</si>
  <si>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</si>
  <si>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</si>
  <si>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</si>
  <si>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</si>
  <si>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</si>
  <si>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</si>
  <si>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</si>
  <si>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</si>
  <si>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</si>
  <si>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</si>
  <si>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</si>
  <si>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</si>
  <si>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</si>
  <si>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</si>
  <si>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</si>
  <si>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</si>
  <si>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</si>
  <si>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</si>
  <si>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</si>
  <si>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</si>
  <si>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</si>
  <si>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</si>
  <si>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</si>
  <si>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</si>
  <si>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</si>
  <si>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</si>
  <si>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</si>
  <si>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</si>
  <si>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</si>
  <si>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</si>
  <si>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</si>
  <si>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</si>
  <si>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</si>
  <si>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</si>
  <si>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</si>
  <si>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</si>
  <si>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</si>
  <si>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</si>
  <si>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</si>
  <si>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</si>
  <si>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</si>
  <si>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</si>
  <si>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</si>
  <si>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</si>
  <si>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</si>
  <si>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</si>
  <si>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</si>
  <si>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</si>
  <si>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</si>
  <si>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</si>
  <si>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</si>
  <si>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</si>
  <si>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</si>
  <si>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</si>
  <si>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</si>
  <si>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</si>
  <si>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</si>
  <si>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</si>
  <si>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</si>
  <si>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</si>
  <si>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</si>
  <si>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</si>
  <si>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</si>
  <si>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</si>
  <si>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</si>
  <si>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</si>
  <si>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</si>
  <si>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</si>
  <si>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</si>
  <si>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</si>
  <si>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</si>
  <si>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</si>
  <si>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</si>
  <si>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</si>
  <si>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</si>
  <si>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</si>
  <si>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</si>
  <si>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</si>
  <si>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</si>
  <si>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</si>
  <si>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</si>
  <si>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</si>
  <si>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</si>
  <si>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</si>
  <si>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</si>
  <si>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</si>
  <si>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</si>
  <si>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</si>
  <si>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</si>
  <si>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</si>
  <si>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</si>
  <si>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</si>
  <si>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</si>
  <si>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</si>
  <si>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</si>
  <si>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</si>
  <si>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</si>
  <si>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</si>
  <si>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</si>
  <si>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</si>
  <si>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</si>
  <si>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</si>
  <si>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</si>
  <si>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</si>
  <si>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</si>
  <si>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</si>
  <si>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</si>
  <si>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</si>
  <si>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</si>
  <si>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</si>
  <si>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</si>
  <si>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</si>
  <si>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</si>
  <si>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</si>
  <si>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</si>
  <si>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</si>
  <si>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</si>
  <si>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</si>
  <si>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</si>
  <si>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</si>
  <si>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</si>
  <si>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</si>
  <si>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</si>
  <si>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</si>
  <si>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</si>
  <si>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</si>
  <si>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</si>
  <si>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</si>
  <si>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</si>
  <si>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</si>
  <si>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</si>
  <si>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</si>
  <si>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</si>
  <si>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</si>
  <si>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</si>
  <si>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</si>
  <si>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</si>
  <si>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</si>
  <si>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</si>
  <si>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</si>
  <si>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</si>
  <si>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</si>
  <si>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</si>
  <si>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</si>
  <si>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</si>
  <si>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</si>
  <si>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</si>
  <si>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</si>
  <si>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</si>
  <si>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</si>
  <si>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</si>
  <si>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</si>
  <si>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</si>
  <si>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</si>
  <si>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</si>
  <si>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</si>
  <si>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</si>
  <si>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</si>
  <si>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</si>
  <si>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</si>
  <si>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</si>
  <si>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</si>
  <si>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</si>
  <si>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</si>
  <si>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</si>
  <si>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</si>
  <si>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</si>
  <si>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</si>
  <si>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</si>
  <si>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</si>
  <si>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</si>
  <si>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</si>
  <si>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</si>
  <si>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</si>
  <si>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</si>
  <si>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</si>
  <si>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</si>
  <si>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</si>
  <si>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</si>
  <si>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</si>
  <si>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</si>
  <si>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</si>
  <si>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</si>
  <si>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</si>
  <si>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</si>
  <si>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</si>
  <si>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</si>
  <si>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</si>
  <si>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</si>
  <si>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</si>
  <si>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</si>
  <si>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</si>
  <si>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</si>
  <si>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</si>
  <si>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</si>
  <si>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</si>
  <si>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</si>
  <si>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</si>
  <si>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</si>
  <si>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</si>
  <si>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</si>
  <si>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</si>
  <si>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</si>
  <si>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</si>
  <si>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</si>
  <si>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</si>
  <si>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</si>
  <si>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</si>
  <si>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</si>
  <si>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</si>
  <si>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</si>
  <si>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</si>
  <si>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</si>
  <si>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</si>
  <si>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</si>
  <si>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</si>
  <si>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</si>
  <si>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</si>
  <si>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</si>
  <si>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</si>
  <si>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</si>
  <si>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</si>
  <si>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</si>
  <si>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</si>
  <si>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</si>
  <si>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</si>
  <si>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</si>
  <si>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</si>
  <si>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</si>
  <si>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</si>
  <si>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</si>
  <si>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</si>
  <si>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</si>
  <si>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</si>
  <si>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</si>
  <si>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</si>
  <si>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</si>
  <si>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</si>
  <si>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</si>
  <si>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</si>
  <si>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</si>
  <si>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</si>
  <si>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</si>
  <si>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</si>
  <si>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</si>
  <si>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</si>
  <si>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</si>
  <si>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</si>
  <si>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</si>
  <si>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</si>
  <si>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</si>
  <si>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</si>
  <si>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</si>
  <si>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</si>
  <si>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</si>
  <si>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</si>
  <si>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</si>
  <si>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</si>
  <si>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</si>
  <si>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</si>
  <si>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</si>
  <si>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</si>
  <si>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</si>
  <si>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</si>
  <si>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</si>
  <si>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</si>
  <si>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</si>
  <si>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</si>
  <si>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</si>
  <si>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</si>
  <si>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</si>
  <si>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</si>
  <si>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</si>
  <si>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</si>
  <si>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</si>
  <si>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</si>
  <si>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</si>
  <si>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</si>
  <si>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</si>
  <si>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</si>
  <si>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</si>
  <si>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</si>
  <si>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</si>
  <si>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</si>
  <si>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</si>
  <si>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</si>
  <si>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</si>
  <si>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</si>
  <si>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</si>
  <si>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</si>
  <si>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</si>
  <si>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</si>
  <si>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</si>
  <si>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</si>
  <si>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</si>
  <si>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</si>
  <si>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</si>
  <si>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</si>
  <si>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</si>
  <si>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</si>
  <si>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</si>
  <si>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</si>
  <si>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</si>
  <si>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</si>
  <si>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</si>
  <si>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</si>
  <si>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</si>
  <si>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</si>
  <si>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</si>
  <si>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</si>
  <si>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</si>
  <si>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</si>
  <si>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</si>
  <si>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</si>
  <si>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</si>
  <si>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</si>
  <si>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</si>
  <si>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</si>
  <si>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</si>
  <si>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</si>
  <si>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</si>
  <si>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</si>
  <si>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</si>
  <si>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</si>
  <si>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</si>
  <si>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</si>
  <si>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</si>
  <si>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</si>
  <si>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</si>
  <si>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</si>
  <si>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</si>
  <si>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</si>
  <si>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</si>
  <si>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</si>
  <si>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</si>
  <si>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</si>
  <si>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</si>
  <si>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</si>
  <si>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</si>
  <si>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</si>
  <si>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</si>
  <si>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</si>
  <si>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</si>
  <si>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</si>
  <si>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</si>
  <si>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</si>
  <si>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</si>
  <si>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</si>
  <si>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</si>
  <si>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</si>
  <si>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</si>
  <si>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</si>
  <si>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</si>
  <si>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</si>
  <si>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</si>
  <si>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</si>
  <si>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</si>
  <si>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</si>
  <si>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</si>
  <si>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</si>
  <si>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</si>
  <si>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</si>
  <si>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</si>
  <si>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</si>
  <si>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</si>
  <si>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</si>
  <si>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</si>
  <si>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</si>
  <si>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</si>
  <si>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</si>
  <si>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</si>
  <si>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</si>
  <si>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</si>
  <si>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</si>
  <si>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</si>
  <si>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</si>
  <si>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</si>
  <si>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</si>
  <si>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</si>
  <si>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</si>
  <si>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</si>
  <si>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</si>
  <si>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</si>
  <si>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</si>
  <si>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</si>
  <si>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</si>
  <si>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</si>
  <si>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</si>
  <si>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</si>
  <si>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</si>
  <si>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</si>
  <si>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</si>
  <si>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</si>
  <si>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</si>
  <si>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</si>
  <si>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</si>
  <si>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</si>
  <si>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</si>
  <si>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</si>
  <si>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</si>
  <si>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</si>
  <si>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</si>
  <si>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</si>
  <si>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</si>
  <si>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</si>
  <si>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</si>
  <si>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</si>
  <si>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</si>
  <si>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</si>
  <si>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</si>
  <si>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</si>
  <si>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</si>
  <si>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</si>
  <si>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</si>
  <si>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</si>
  <si>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</si>
  <si>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</si>
  <si>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</si>
  <si>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</si>
  <si>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</si>
  <si>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</si>
  <si>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</si>
  <si>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</si>
  <si>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</si>
  <si>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</si>
  <si>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</si>
  <si>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</si>
  <si>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</si>
  <si>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</si>
  <si>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</si>
  <si>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</si>
  <si>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</si>
  <si>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</si>
  <si>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</si>
  <si>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</si>
  <si>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</si>
  <si>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</si>
  <si>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</si>
  <si>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</si>
  <si>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</si>
  <si>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</si>
  <si>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</si>
  <si>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</si>
  <si>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</si>
  <si>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</si>
  <si>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</si>
  <si>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</si>
  <si>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</si>
  <si>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</si>
  <si>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</si>
  <si>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</si>
  <si>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</si>
  <si>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</si>
  <si>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</si>
  <si>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</si>
  <si>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</si>
  <si>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</si>
  <si>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</si>
  <si>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</si>
  <si>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</si>
  <si>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</si>
  <si>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</si>
  <si>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</si>
  <si>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</si>
  <si>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</si>
  <si>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</si>
  <si>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</si>
  <si>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</si>
  <si>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</si>
  <si>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</si>
  <si>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</si>
  <si>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</si>
  <si>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</si>
  <si>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</si>
  <si>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</si>
  <si>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</si>
  <si>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</si>
  <si>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</si>
  <si>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</si>
  <si>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</si>
  <si>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</si>
  <si>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</si>
  <si>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</si>
  <si>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</si>
  <si>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</si>
  <si>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</si>
  <si>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</si>
  <si>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</si>
  <si>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</si>
  <si>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</si>
  <si>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</si>
  <si>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</si>
  <si>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</si>
  <si>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</si>
  <si>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</si>
  <si>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</si>
  <si>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</si>
  <si>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</si>
  <si>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</si>
  <si>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</si>
  <si>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</si>
  <si>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</si>
  <si>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</si>
  <si>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</si>
  <si>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</si>
  <si>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</si>
  <si>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</si>
  <si>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</si>
  <si>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</si>
  <si>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</si>
  <si>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</si>
  <si>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</si>
  <si>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</si>
  <si>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</si>
  <si>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</si>
  <si>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</si>
  <si>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</si>
  <si>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</si>
  <si>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</si>
  <si>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</si>
  <si>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</si>
  <si>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</si>
  <si>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</si>
  <si>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</si>
  <si>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</si>
  <si>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</si>
  <si>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</si>
  <si>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</si>
  <si>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</si>
  <si>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</si>
  <si>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</si>
  <si>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</si>
  <si>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</si>
  <si>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</si>
  <si>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</si>
  <si>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</si>
  <si>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</si>
  <si>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</si>
  <si>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</si>
  <si>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</si>
  <si>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</si>
  <si>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</si>
  <si>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</si>
  <si>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</si>
  <si>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</si>
  <si>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</si>
  <si>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</si>
  <si>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</si>
  <si>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</si>
  <si>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</si>
  <si>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</si>
  <si>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</si>
  <si>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</si>
  <si>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</si>
  <si>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</si>
  <si>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</si>
  <si>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</si>
  <si>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</si>
  <si>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</si>
  <si>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</si>
  <si>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</si>
  <si>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</si>
  <si>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</si>
  <si>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</si>
  <si>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</si>
  <si>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</si>
  <si>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</si>
  <si>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</si>
  <si>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</si>
  <si>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</si>
  <si>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</si>
  <si>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</si>
  <si>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</si>
  <si>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</si>
  <si>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</si>
  <si>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</si>
  <si>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</si>
  <si>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</si>
  <si>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</si>
  <si>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</si>
  <si>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</si>
  <si>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</si>
  <si>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</si>
  <si>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</si>
  <si>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</si>
  <si>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</si>
  <si>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</si>
  <si>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</si>
  <si>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</si>
  <si>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</si>
  <si>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</si>
  <si>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</si>
  <si>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</si>
  <si>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</si>
  <si>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</si>
  <si>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</si>
  <si>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</si>
  <si>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</si>
  <si>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</si>
  <si>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</si>
  <si>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</si>
  <si>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</si>
  <si>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</si>
  <si>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</si>
  <si>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</si>
  <si>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</si>
  <si>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</si>
  <si>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</si>
  <si>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</si>
  <si>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</si>
  <si>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</si>
  <si>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</si>
  <si>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</si>
  <si>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</si>
  <si>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</si>
  <si>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</si>
  <si>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</si>
  <si>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</si>
  <si>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</si>
  <si>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</si>
  <si>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</si>
  <si>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</si>
  <si>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</si>
  <si>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</si>
  <si>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</si>
  <si>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</si>
  <si>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</si>
  <si>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</si>
  <si>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</si>
  <si>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</si>
  <si>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</si>
  <si>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</si>
  <si>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</si>
  <si>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</si>
  <si>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</si>
  <si>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</si>
  <si>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</si>
  <si>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</si>
  <si>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</si>
  <si>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</si>
  <si>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</si>
  <si>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</si>
  <si>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</si>
  <si>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</si>
  <si>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</si>
  <si>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</si>
  <si>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</si>
  <si>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</si>
  <si>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</si>
  <si>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</si>
  <si>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</si>
  <si>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</si>
  <si>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</si>
  <si>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</si>
  <si>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</si>
  <si>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</si>
  <si>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</si>
  <si>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</si>
  <si>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</si>
  <si>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</si>
  <si>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</si>
  <si>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</si>
  <si>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</si>
  <si>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</si>
  <si>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</si>
  <si>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</si>
  <si>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</si>
  <si>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</si>
  <si>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</si>
  <si>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</si>
  <si>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</si>
  <si>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</si>
  <si>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</si>
  <si>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</si>
  <si>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</si>
  <si>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</si>
  <si>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</si>
  <si>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</si>
  <si>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</si>
  <si>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</si>
  <si>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</si>
  <si>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</si>
  <si>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</si>
  <si>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</si>
  <si>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</si>
  <si>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</si>
  <si>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</si>
  <si>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</si>
  <si>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</si>
  <si>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</si>
  <si>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</si>
  <si>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</si>
  <si>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</si>
  <si>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</si>
  <si>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</si>
  <si>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</si>
  <si>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</si>
  <si>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</si>
  <si>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</si>
  <si>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</si>
  <si>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</si>
  <si>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</si>
  <si>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</si>
  <si>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</si>
  <si>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</si>
  <si>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</si>
  <si>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</si>
  <si>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</si>
  <si>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</si>
  <si>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</si>
  <si>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</si>
  <si>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</si>
  <si>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</si>
  <si>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</si>
  <si>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</si>
  <si>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</si>
  <si>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</si>
  <si>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</si>
  <si>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</si>
  <si>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</si>
  <si>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</si>
  <si>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</si>
  <si>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</si>
  <si>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</si>
  <si>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</si>
  <si>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</si>
  <si>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</si>
  <si>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</si>
  <si>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</si>
  <si>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</si>
  <si>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</si>
  <si>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</si>
  <si>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</si>
  <si>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</si>
  <si>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</si>
  <si>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</si>
  <si>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</si>
  <si>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</si>
  <si>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</si>
  <si>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</si>
  <si>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</si>
  <si>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</si>
  <si>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</si>
  <si>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</si>
  <si>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</si>
  <si>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</si>
  <si>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</si>
  <si>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</si>
  <si>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</si>
  <si>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</si>
  <si>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</si>
  <si>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</si>
  <si>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</si>
  <si>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</si>
  <si>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</si>
  <si>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</si>
  <si>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</si>
  <si>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</si>
  <si>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</si>
  <si>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</si>
  <si>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</si>
  <si>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</si>
  <si>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</si>
  <si>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</si>
  <si>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</si>
  <si>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</si>
  <si>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</si>
  <si>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</si>
  <si>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</si>
  <si>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</si>
  <si>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</si>
  <si>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</si>
  <si>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</si>
  <si>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</si>
  <si>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</si>
  <si>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</si>
  <si>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</si>
  <si>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</si>
  <si>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</si>
  <si>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</si>
  <si>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</si>
  <si>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</si>
  <si>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</si>
  <si>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</si>
  <si>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</si>
  <si>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</si>
  <si>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</si>
  <si>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</si>
  <si>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</si>
  <si>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</si>
  <si>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</si>
  <si>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</si>
  <si>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</si>
  <si>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</si>
  <si>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</si>
  <si>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</si>
  <si>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</si>
  <si>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</si>
  <si>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</si>
  <si>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</si>
  <si>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</si>
  <si>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</si>
  <si>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</si>
  <si>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</si>
  <si>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</si>
  <si>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</si>
  <si>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</si>
  <si>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</si>
  <si>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</si>
  <si>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</si>
  <si>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</si>
  <si>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</si>
  <si>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</si>
  <si>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</si>
  <si>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</si>
  <si>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</si>
  <si>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</si>
  <si>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</si>
  <si>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</si>
  <si>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</si>
  <si>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</si>
  <si>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</si>
  <si>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</si>
  <si>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</si>
  <si>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</si>
  <si>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</si>
  <si>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</si>
  <si>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</si>
  <si>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</si>
  <si>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</si>
  <si>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</si>
  <si>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</si>
  <si>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</si>
  <si>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</si>
  <si>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</si>
  <si>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</si>
  <si>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</si>
  <si>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</si>
  <si>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</si>
  <si>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</si>
  <si>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</si>
  <si>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</si>
  <si>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</si>
  <si>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</si>
  <si>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</si>
  <si>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</si>
  <si>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</si>
  <si>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</si>
  <si>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</si>
  <si>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</si>
  <si>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</si>
  <si>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</si>
  <si>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</si>
  <si>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</si>
  <si>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</si>
  <si>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</si>
  <si>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</si>
  <si>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</si>
  <si>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</si>
  <si>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</si>
  <si>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</si>
  <si>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</si>
  <si>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</si>
  <si>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</si>
  <si>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</si>
  <si>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</si>
  <si>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</si>
  <si>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</si>
  <si>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</si>
  <si>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</si>
  <si>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</si>
  <si>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</si>
  <si>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</si>
  <si>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</si>
  <si>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</si>
  <si>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</si>
  <si>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</si>
  <si>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</si>
  <si>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</si>
  <si>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</si>
  <si>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</si>
  <si>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</si>
  <si>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</si>
  <si>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</si>
  <si>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</si>
  <si>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</si>
  <si>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</si>
  <si>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</si>
  <si>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</si>
  <si>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</si>
  <si>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</si>
  <si>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</si>
  <si>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</si>
  <si>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</si>
  <si>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</si>
  <si>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</si>
  <si>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</si>
  <si>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</si>
  <si>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</si>
  <si>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</si>
  <si>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</si>
  <si>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</si>
  <si>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</si>
  <si>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</si>
  <si>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</si>
  <si>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</si>
  <si>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</si>
  <si>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</si>
  <si>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</si>
  <si>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</si>
  <si>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</si>
  <si>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</si>
  <si>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</si>
  <si>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</si>
  <si>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</si>
  <si>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</si>
  <si>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</si>
  <si>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</si>
  <si>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</si>
  <si>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</si>
  <si>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</si>
  <si>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</si>
  <si>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</si>
  <si>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</si>
  <si>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</si>
  <si>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</si>
  <si>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</si>
  <si>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</si>
  <si>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</si>
  <si>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</si>
  <si>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</si>
  <si>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</si>
  <si>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</si>
  <si>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</si>
  <si>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</si>
  <si>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</si>
  <si>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</si>
  <si>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</si>
  <si>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</si>
  <si>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</si>
  <si>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</si>
  <si>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</si>
  <si>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</si>
  <si>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</si>
  <si>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</si>
  <si>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</si>
  <si>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</si>
  <si>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</si>
  <si>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</si>
  <si>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</si>
  <si>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</si>
  <si>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</si>
  <si>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</si>
  <si>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</si>
  <si>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</si>
  <si>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</si>
  <si>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</si>
  <si>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</si>
  <si>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</si>
  <si>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</si>
  <si>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</si>
  <si>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</si>
  <si>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</si>
  <si>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</si>
  <si>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</si>
  <si>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</si>
  <si>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</si>
  <si>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</si>
  <si>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</si>
  <si>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</si>
  <si>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</si>
  <si>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</si>
  <si>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</si>
  <si>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</si>
  <si>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</si>
  <si>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</si>
  <si>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</si>
  <si>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</si>
  <si>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</si>
  <si>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</si>
  <si>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</si>
  <si>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</si>
  <si>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</si>
  <si>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</si>
  <si>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</si>
  <si>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</si>
  <si>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</si>
  <si>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</si>
  <si>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</si>
  <si>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</si>
  <si>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</si>
  <si>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</si>
  <si>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</si>
  <si>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</si>
  <si>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</si>
  <si>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</si>
  <si>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</si>
  <si>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</si>
  <si>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</si>
  <si>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</si>
  <si>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</si>
  <si>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</si>
  <si>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</si>
  <si>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</si>
  <si>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</si>
  <si>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</si>
  <si>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</si>
  <si>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</si>
  <si>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</si>
  <si>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</si>
  <si>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</si>
  <si>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</si>
  <si>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</si>
  <si>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</si>
  <si>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</si>
  <si>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</si>
  <si>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</si>
  <si>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</si>
  <si>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</si>
  <si>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</si>
  <si>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</si>
  <si>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</si>
  <si>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</si>
  <si>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</si>
  <si>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</si>
  <si>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</si>
  <si>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</si>
  <si>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</si>
  <si>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</si>
  <si>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</si>
  <si>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</si>
  <si>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</si>
  <si>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</si>
  <si>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</si>
  <si>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</si>
  <si>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</si>
  <si>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</si>
  <si>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</si>
  <si>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</si>
  <si>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</si>
  <si>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</si>
  <si>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</si>
  <si>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</si>
  <si>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</si>
  <si>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</si>
  <si>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</si>
  <si>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</si>
  <si>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</si>
  <si>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</si>
  <si>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</si>
  <si>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</si>
  <si>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</si>
  <si>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</si>
  <si>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</si>
  <si>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</si>
  <si>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</si>
  <si>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</si>
  <si>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</si>
  <si>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</si>
  <si>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</si>
  <si>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</si>
  <si>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</si>
  <si>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</si>
  <si>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</si>
  <si>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</si>
  <si>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</si>
  <si>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</si>
  <si>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</si>
  <si>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</si>
  <si>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</si>
  <si>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</si>
  <si>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</si>
  <si>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</si>
  <si>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</si>
  <si>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</si>
  <si>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</si>
  <si>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</si>
  <si>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</si>
  <si>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</si>
  <si>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</si>
  <si>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</si>
  <si>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</si>
  <si>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</si>
  <si>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</si>
  <si>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</si>
  <si>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</si>
  <si>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</si>
  <si>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</si>
  <si>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</si>
  <si>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</si>
  <si>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</si>
  <si>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</si>
  <si>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</si>
  <si>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</si>
  <si>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</si>
  <si>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</si>
  <si>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</si>
  <si>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</si>
  <si>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</si>
  <si>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</si>
  <si>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</si>
  <si>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</si>
  <si>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</si>
  <si>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</si>
  <si>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</si>
  <si>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</si>
  <si>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</si>
  <si>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</si>
  <si>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</si>
  <si>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</si>
  <si>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</si>
  <si>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</si>
  <si>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</si>
  <si>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</si>
  <si>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</si>
  <si>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</si>
  <si>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</si>
  <si>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</si>
  <si>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</si>
  <si>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</si>
  <si>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</si>
  <si>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</si>
  <si>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</si>
  <si>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</si>
  <si>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</si>
  <si>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</si>
  <si>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</si>
  <si>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</si>
  <si>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</si>
  <si>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</si>
  <si>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</si>
  <si>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</si>
  <si>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</si>
  <si>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</si>
  <si>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</si>
  <si>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</si>
  <si>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</si>
  <si>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</si>
  <si>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</si>
  <si>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</si>
  <si>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</si>
  <si>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</si>
  <si>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</si>
  <si>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</si>
  <si>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</si>
  <si>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</si>
  <si>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</si>
  <si>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</si>
  <si>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</si>
  <si>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</si>
  <si>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</si>
  <si>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</si>
  <si>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</si>
  <si>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</si>
  <si>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</si>
  <si>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</si>
  <si>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</si>
  <si>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</si>
  <si>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</si>
  <si>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</si>
  <si>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</si>
  <si>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</si>
  <si>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</si>
  <si>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</si>
  <si>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</si>
  <si>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</si>
  <si>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</si>
  <si>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</si>
  <si>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</si>
  <si>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</si>
  <si>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</si>
  <si>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</si>
  <si>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</si>
  <si>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</si>
  <si>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</si>
  <si>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</si>
  <si>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</si>
  <si>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</si>
  <si>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</si>
  <si>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</si>
  <si>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</si>
  <si>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</si>
  <si>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</si>
  <si>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</si>
  <si>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</si>
  <si>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</si>
  <si>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</si>
  <si>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</si>
  <si>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</si>
  <si>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</si>
  <si>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</si>
  <si>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</si>
  <si>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</si>
  <si>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</si>
  <si>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</si>
  <si>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</si>
  <si>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</si>
  <si>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</si>
  <si>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</si>
  <si>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</si>
  <si>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</si>
  <si>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</si>
  <si>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</si>
  <si>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</si>
  <si>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</si>
  <si>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</si>
  <si>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</si>
  <si>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</si>
  <si>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</si>
  <si>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</si>
  <si>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</si>
  <si>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</si>
  <si>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</si>
  <si>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</si>
  <si>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</si>
  <si>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</si>
  <si>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</si>
  <si>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</si>
  <si>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</si>
  <si>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</si>
  <si>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</si>
  <si>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</si>
  <si>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</si>
  <si>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</si>
  <si>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</si>
  <si>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</si>
  <si>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</si>
  <si>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</si>
  <si>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</si>
  <si>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</si>
  <si>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</si>
  <si>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</si>
  <si>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</si>
  <si>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</si>
  <si>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</si>
  <si>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</si>
  <si>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</si>
  <si>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</si>
  <si>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</si>
  <si>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</si>
  <si>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</si>
  <si>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</si>
  <si>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</si>
  <si>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</si>
  <si>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</si>
  <si>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</si>
  <si>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</si>
  <si>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</si>
  <si>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</si>
  <si>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</si>
  <si>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</si>
  <si>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</si>
  <si>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</si>
  <si>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</si>
  <si>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</si>
  <si>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</si>
  <si>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</si>
  <si>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</si>
  <si>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</si>
  <si>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</si>
  <si>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</si>
  <si>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</si>
  <si>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</si>
  <si>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</si>
  <si>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</si>
  <si>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</si>
  <si>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</si>
  <si>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</si>
  <si>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</si>
  <si>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</si>
  <si>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</si>
  <si>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</si>
  <si>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</si>
  <si>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</si>
  <si>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</si>
  <si>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</si>
  <si>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</si>
  <si>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</si>
  <si>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</si>
  <si>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</si>
  <si>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</si>
  <si>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</si>
  <si>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</si>
  <si>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</si>
  <si>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</si>
  <si>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</si>
  <si>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</si>
  <si>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</si>
  <si>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</si>
  <si>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</si>
  <si>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</si>
  <si>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</si>
  <si>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</si>
  <si>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</si>
  <si>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</si>
  <si>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</si>
  <si>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</si>
  <si>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</si>
  <si>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</si>
  <si>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</si>
  <si>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</si>
  <si>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</si>
  <si>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</si>
  <si>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</si>
  <si>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</si>
  <si>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</si>
  <si>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</si>
  <si>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</si>
  <si>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</si>
  <si>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</si>
  <si>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</si>
  <si>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</si>
  <si>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</si>
  <si>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</si>
  <si>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</si>
  <si>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</si>
  <si>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</si>
  <si>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</si>
  <si>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</si>
  <si>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</si>
  <si>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</si>
  <si>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</si>
  <si>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</si>
  <si>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</si>
  <si>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</si>
  <si>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</si>
  <si>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</si>
  <si>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</si>
  <si>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</si>
  <si>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</si>
  <si>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</si>
  <si>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</si>
  <si>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</si>
  <si>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</si>
  <si>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</si>
  <si>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</si>
  <si>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</si>
  <si>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</si>
  <si>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</si>
  <si>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</si>
  <si>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</si>
  <si>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</si>
  <si>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</si>
  <si>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</si>
  <si>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</si>
  <si>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</si>
  <si>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</si>
  <si>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</si>
  <si>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</si>
  <si>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</si>
  <si>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</si>
  <si>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</si>
  <si>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</si>
  <si>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</si>
  <si>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</si>
  <si>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</si>
  <si>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</si>
  <si>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</si>
  <si>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</si>
  <si>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</si>
  <si>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</si>
  <si>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</si>
  <si>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</si>
  <si>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</si>
  <si>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</si>
  <si>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</si>
  <si>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</si>
  <si>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</si>
  <si>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</si>
  <si>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</si>
  <si>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</si>
  <si>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</si>
  <si>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</si>
  <si>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</si>
  <si>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</si>
  <si>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</si>
  <si>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</si>
  <si>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</si>
  <si>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</si>
  <si>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</si>
  <si>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</si>
  <si>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</si>
  <si>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</si>
  <si>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</si>
  <si>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</si>
  <si>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</si>
  <si>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</si>
  <si>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</si>
  <si>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</si>
  <si>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</si>
  <si>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</si>
  <si>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</si>
  <si>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</si>
  <si>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</si>
  <si>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</si>
  <si>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</si>
  <si>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</si>
  <si>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</si>
  <si>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</si>
  <si>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</si>
  <si>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</si>
  <si>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</si>
  <si>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</si>
  <si>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</si>
  <si>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</si>
  <si>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</si>
  <si>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</si>
  <si>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</si>
  <si>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</si>
  <si>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</si>
  <si>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</si>
  <si>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</si>
  <si>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</si>
  <si>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</si>
  <si>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</si>
  <si>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</si>
  <si>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</si>
  <si>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</si>
  <si>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</si>
  <si>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</si>
  <si>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</si>
  <si>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</si>
  <si>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</si>
  <si>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</si>
  <si>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</si>
  <si>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</si>
  <si>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</si>
  <si>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</si>
  <si>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</si>
  <si>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</si>
  <si>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</si>
  <si>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</si>
  <si>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</si>
  <si>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</si>
  <si>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</si>
  <si>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</si>
  <si>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</si>
  <si>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</si>
  <si>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</si>
  <si>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</si>
  <si>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</si>
  <si>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</si>
  <si>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</si>
  <si>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</si>
  <si>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</si>
  <si>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</si>
  <si>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</si>
  <si>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</si>
  <si>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</si>
  <si>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</si>
  <si>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</si>
  <si>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</si>
  <si>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</si>
  <si>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</si>
  <si>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</si>
  <si>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</si>
  <si>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</si>
  <si>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</si>
  <si>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</si>
  <si>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</si>
  <si>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</si>
  <si>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</si>
  <si>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</si>
  <si>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</si>
  <si>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</si>
  <si>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</si>
  <si>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</si>
  <si>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</si>
  <si>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</si>
  <si>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</si>
  <si>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</si>
  <si>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</si>
  <si>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</si>
  <si>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</si>
  <si>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</si>
  <si>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</si>
  <si>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</si>
  <si>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</si>
  <si>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</si>
  <si>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</si>
  <si>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</si>
  <si>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</si>
  <si>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</si>
  <si>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</si>
  <si>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</si>
  <si>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</si>
  <si>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</si>
  <si>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</si>
  <si>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</si>
  <si>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</si>
  <si>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</si>
  <si>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</si>
  <si>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</si>
  <si>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</si>
  <si>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</si>
  <si>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</si>
  <si>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</si>
  <si>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</si>
  <si>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</si>
  <si>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</si>
  <si>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</si>
  <si>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</si>
  <si>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</si>
  <si>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</si>
  <si>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</si>
  <si>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</si>
  <si>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</si>
  <si>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</si>
  <si>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</si>
  <si>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</si>
  <si>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</si>
  <si>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</si>
  <si>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</si>
  <si>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</si>
  <si>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</si>
  <si>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</si>
  <si>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</si>
  <si>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</si>
  <si>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</si>
  <si>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</si>
  <si>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</si>
  <si>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</si>
  <si>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</si>
  <si>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</si>
  <si>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</si>
  <si>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</si>
  <si>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</si>
  <si>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</si>
  <si>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</si>
  <si>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</si>
  <si>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</si>
  <si>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</si>
  <si>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</si>
  <si>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</si>
  <si>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</si>
  <si>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</si>
  <si>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</si>
  <si>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</si>
  <si>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</si>
  <si>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</si>
  <si>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</si>
  <si>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</si>
  <si>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</si>
  <si>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</si>
  <si>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</si>
  <si>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</si>
  <si>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</si>
  <si>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</si>
  <si>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</si>
  <si>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</si>
  <si>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</si>
  <si>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</si>
  <si>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</si>
  <si>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</si>
  <si>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</si>
  <si>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</si>
  <si>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</si>
  <si>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</si>
  <si>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</si>
  <si>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</si>
  <si>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</si>
  <si>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</si>
  <si>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</si>
  <si>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</si>
  <si>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</si>
  <si>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</si>
  <si>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</si>
  <si>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</si>
  <si>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</si>
  <si>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</si>
  <si>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</si>
  <si>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</si>
  <si>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</si>
  <si>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</si>
  <si>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</si>
  <si>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</si>
  <si>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</si>
  <si>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</si>
  <si>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</si>
  <si>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</si>
  <si>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</si>
  <si>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</si>
  <si>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</si>
  <si>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</si>
  <si>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</si>
  <si>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</si>
  <si>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</si>
  <si>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</si>
  <si>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</si>
  <si>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</si>
  <si>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</si>
  <si>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</si>
  <si>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</si>
  <si>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</si>
  <si>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</si>
  <si>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</si>
  <si>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</si>
  <si>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</si>
  <si>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</si>
  <si>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</si>
  <si>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</si>
  <si>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</si>
  <si>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</si>
  <si>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</si>
  <si>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</si>
  <si>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</si>
  <si>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</si>
  <si>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</si>
  <si>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</si>
  <si>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</si>
  <si>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</si>
  <si>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</si>
  <si>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</si>
  <si>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</si>
  <si>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</si>
  <si>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</si>
  <si>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</si>
  <si>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</si>
  <si>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</si>
  <si>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</si>
  <si>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</si>
  <si>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</si>
  <si>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</si>
  <si>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</si>
  <si>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</si>
  <si>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</si>
  <si>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</si>
  <si>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</si>
  <si>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</si>
  <si>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</si>
  <si>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</si>
  <si>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</si>
  <si>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</si>
  <si>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</si>
  <si>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</si>
  <si>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</si>
  <si>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</si>
  <si>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</si>
  <si>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</si>
  <si>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</si>
  <si>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</si>
  <si>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</si>
  <si>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</si>
  <si>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</si>
  <si>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</si>
  <si>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</si>
  <si>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</si>
  <si>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</si>
  <si>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</si>
  <si>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</si>
  <si>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</si>
  <si>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</si>
  <si>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</si>
  <si>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</si>
  <si>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</si>
  <si>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</si>
  <si>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</si>
  <si>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</si>
  <si>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</si>
  <si>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</si>
  <si>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</si>
  <si>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</si>
  <si>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</si>
  <si>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</si>
  <si>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</si>
  <si>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</si>
  <si>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</si>
  <si>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</si>
  <si>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</si>
  <si>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</si>
  <si>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</si>
  <si>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</si>
  <si>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</si>
  <si>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</si>
  <si>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</si>
  <si>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</si>
  <si>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</si>
  <si>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</si>
  <si>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</si>
  <si>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</si>
  <si>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</si>
  <si>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</si>
  <si>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</si>
  <si>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</si>
  <si>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</si>
  <si>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</si>
  <si>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</si>
  <si>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</si>
  <si>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</si>
  <si>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</si>
  <si>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</si>
  <si>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</si>
  <si>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</si>
  <si>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</si>
  <si>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</si>
  <si>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</si>
  <si>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</si>
  <si>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</si>
  <si>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</si>
  <si>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</si>
  <si>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</si>
  <si>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</si>
  <si>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</si>
  <si>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</si>
  <si>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</si>
  <si>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</si>
  <si>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</si>
  <si>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</si>
  <si>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</si>
  <si>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</si>
  <si>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</si>
  <si>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</si>
  <si>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</si>
  <si>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</si>
  <si>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</si>
  <si>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</si>
  <si>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</si>
  <si>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</si>
  <si>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</si>
  <si>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</si>
  <si>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</si>
  <si>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</si>
  <si>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</si>
  <si>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</si>
  <si>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</si>
  <si>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</si>
  <si>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</si>
  <si>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</si>
  <si>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</si>
  <si>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</si>
  <si>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</si>
  <si>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</si>
  <si>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</si>
  <si>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</si>
  <si>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</si>
  <si>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</si>
  <si>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</si>
  <si>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</si>
  <si>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</si>
  <si>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</si>
  <si>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</si>
  <si>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</si>
  <si>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</si>
  <si>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</si>
  <si>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</si>
  <si>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</si>
  <si>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</si>
  <si>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</si>
  <si>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</si>
  <si>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</si>
  <si>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</si>
  <si>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</si>
  <si>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</si>
  <si>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</si>
  <si>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</si>
  <si>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</si>
  <si>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</si>
  <si>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</si>
  <si>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</si>
  <si>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</si>
  <si>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</si>
  <si>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</si>
  <si>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</si>
  <si>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</si>
  <si>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</si>
  <si>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</si>
  <si>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</si>
  <si>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</si>
  <si>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</si>
  <si>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</si>
  <si>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</si>
  <si>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</si>
  <si>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</si>
  <si>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</si>
  <si>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</si>
  <si>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</si>
  <si>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</si>
  <si>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</si>
  <si>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</si>
  <si>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</si>
  <si>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</si>
  <si>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</si>
  <si>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</si>
  <si>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</si>
  <si>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</si>
  <si>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</si>
  <si>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</si>
  <si>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</si>
  <si>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</si>
  <si>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</si>
  <si>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</si>
  <si>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</si>
  <si>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</si>
  <si>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</si>
  <si>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</si>
  <si>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</si>
  <si>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</si>
  <si>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</si>
  <si>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</si>
  <si>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</si>
  <si>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</si>
  <si>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</si>
  <si>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</si>
  <si>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</si>
  <si>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</si>
  <si>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</si>
  <si>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</si>
  <si>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</si>
  <si>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</si>
  <si>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</si>
  <si>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</si>
  <si>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</si>
  <si>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</si>
  <si>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</si>
  <si>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</si>
  <si>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</si>
  <si>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</si>
  <si>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</si>
  <si>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</si>
  <si>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</si>
  <si>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</si>
  <si>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</si>
  <si>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</si>
  <si>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</si>
  <si>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</si>
  <si>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</si>
  <si>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</si>
  <si>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</si>
  <si>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</si>
  <si>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</si>
  <si>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</si>
  <si>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</si>
  <si>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</si>
  <si>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</si>
  <si>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</si>
  <si>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</si>
  <si>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</si>
  <si>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</si>
  <si>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</si>
  <si>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</si>
  <si>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</si>
  <si>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</si>
  <si>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</si>
  <si>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</si>
  <si>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</si>
  <si>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</si>
  <si>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</si>
  <si>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</si>
  <si>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</si>
  <si>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</si>
  <si>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</si>
  <si>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</si>
  <si>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</si>
  <si>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</si>
  <si>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</si>
  <si>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</si>
  <si>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</si>
  <si>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</si>
  <si>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</si>
  <si>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</si>
  <si>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</si>
  <si>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</si>
  <si>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</si>
  <si>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</si>
  <si>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</si>
  <si>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</si>
  <si>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</si>
  <si>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</si>
  <si>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</si>
  <si>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</si>
  <si>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</si>
  <si>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</si>
  <si>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</si>
  <si>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</si>
  <si>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</si>
  <si>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</si>
  <si>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</si>
  <si>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</si>
  <si>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</si>
  <si>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</si>
  <si>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</si>
  <si>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</si>
  <si>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</si>
  <si>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</si>
  <si>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</si>
  <si>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</si>
  <si>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</si>
  <si>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</si>
  <si>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</si>
  <si>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</si>
  <si>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</si>
  <si>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</si>
  <si>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</si>
  <si>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</si>
  <si>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</si>
  <si>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</si>
  <si>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</si>
  <si>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</si>
  <si>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</si>
  <si>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</si>
  <si>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</si>
  <si>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</si>
  <si>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</si>
  <si>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</si>
  <si>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</si>
  <si>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</si>
  <si>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</si>
  <si>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</si>
  <si>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</si>
  <si>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</si>
  <si>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</si>
  <si>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</si>
  <si>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</si>
  <si>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</si>
  <si>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</si>
  <si>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</si>
  <si>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</si>
  <si>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</si>
  <si>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</si>
  <si>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</si>
  <si>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</si>
  <si>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</si>
  <si>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</si>
  <si>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</si>
  <si>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</si>
  <si>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</si>
  <si>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</si>
  <si>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</si>
  <si>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</si>
  <si>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</si>
  <si>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</si>
  <si>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</si>
  <si>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</si>
  <si>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</si>
  <si>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</si>
  <si>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</si>
  <si>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</si>
  <si>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</si>
  <si>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</si>
  <si>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</si>
  <si>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</si>
  <si>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</si>
  <si>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</si>
  <si>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</si>
  <si>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</si>
  <si>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</si>
  <si>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</si>
  <si>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</si>
  <si>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</si>
  <si>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</si>
  <si>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</si>
  <si>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</si>
  <si>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</si>
  <si>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</si>
  <si>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</si>
  <si>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</si>
  <si>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</si>
  <si>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</si>
  <si>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</si>
  <si>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</si>
  <si>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</si>
  <si>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</si>
  <si>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</si>
  <si>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</si>
  <si>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</si>
  <si>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</si>
  <si>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</si>
  <si>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</si>
  <si>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</si>
  <si>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</si>
  <si>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</si>
  <si>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</si>
  <si>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</si>
  <si>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</si>
  <si>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</si>
  <si>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</si>
  <si>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</si>
  <si>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</si>
  <si>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</si>
  <si>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</si>
  <si>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</si>
  <si>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</si>
  <si>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</si>
  <si>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</si>
  <si>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</si>
  <si>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</si>
  <si>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</si>
  <si>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</si>
  <si>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</si>
  <si>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</si>
  <si>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</si>
  <si>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</si>
  <si>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</si>
  <si>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</si>
  <si>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</si>
  <si>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</si>
  <si>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</si>
  <si>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</si>
  <si>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</si>
  <si>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</si>
  <si>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</si>
  <si>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</si>
  <si>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</si>
  <si>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</si>
  <si>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</si>
  <si>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</si>
  <si>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</si>
  <si>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</si>
  <si>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</si>
  <si>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</si>
  <si>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</si>
  <si>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</si>
  <si>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</si>
  <si>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</si>
  <si>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</si>
  <si>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</si>
  <si>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</si>
  <si>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</si>
  <si>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</si>
  <si>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</si>
  <si>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</si>
  <si>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</si>
  <si>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</si>
  <si>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</si>
  <si>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</si>
  <si>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</si>
  <si>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</si>
  <si>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</si>
  <si>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</si>
  <si>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</si>
  <si>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</si>
  <si>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</si>
  <si>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</si>
  <si>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</si>
  <si>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</si>
  <si>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</si>
  <si>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</si>
  <si>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</si>
  <si>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</si>
  <si>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</si>
  <si>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</si>
  <si>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</si>
  <si>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</si>
  <si>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</si>
  <si>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</si>
  <si>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</si>
  <si>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</si>
  <si>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</si>
  <si>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</si>
  <si>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</si>
  <si>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</si>
  <si>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</si>
  <si>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</si>
  <si>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</si>
  <si>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</si>
  <si>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</si>
  <si>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</si>
  <si>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</si>
  <si>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</si>
  <si>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</si>
  <si>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</si>
  <si>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</si>
  <si>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</si>
  <si>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</si>
  <si>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</si>
  <si>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</si>
  <si>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</si>
  <si>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</si>
  <si>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</si>
  <si>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</si>
  <si>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</si>
  <si>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</si>
  <si>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</si>
  <si>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</si>
  <si>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</si>
  <si>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</si>
  <si>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</si>
  <si>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</si>
  <si>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</si>
  <si>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</si>
  <si>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</si>
  <si>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</si>
  <si>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</si>
  <si>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</si>
  <si>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</si>
  <si>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</si>
  <si>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</si>
  <si>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</si>
  <si>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</si>
  <si>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</si>
  <si>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</si>
  <si>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</si>
  <si>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</si>
  <si>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</si>
  <si>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</si>
  <si>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</si>
  <si>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</si>
  <si>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</si>
  <si>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</si>
  <si>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</si>
  <si>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</si>
  <si>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</si>
  <si>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</si>
  <si>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</si>
  <si>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</si>
  <si>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</si>
  <si>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</si>
  <si>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</si>
  <si>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</si>
  <si>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</si>
  <si>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</si>
  <si>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</si>
  <si>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</si>
  <si>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</si>
  <si>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</si>
  <si>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</si>
  <si>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</si>
  <si>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</si>
  <si>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</si>
  <si>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</si>
  <si>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</si>
  <si>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</si>
  <si>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</si>
  <si>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</si>
  <si>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</si>
  <si>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</si>
  <si>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</si>
  <si>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</si>
  <si>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</si>
  <si>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</si>
  <si>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</si>
  <si>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</si>
  <si>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</si>
  <si>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</si>
  <si>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</si>
  <si>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</si>
  <si>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</si>
  <si>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</si>
  <si>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</si>
  <si>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</si>
  <si>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</si>
  <si>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</si>
  <si>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</si>
  <si>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</si>
  <si>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</si>
  <si>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</si>
  <si>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</si>
  <si>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</si>
  <si>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</si>
  <si>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</si>
  <si>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</si>
  <si>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</si>
  <si>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</si>
  <si>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</si>
  <si>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</si>
  <si>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</si>
  <si>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</si>
  <si>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</si>
  <si>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</si>
  <si>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</si>
  <si>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</si>
  <si>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</si>
  <si>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</si>
  <si>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</si>
  <si>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</si>
  <si>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</si>
  <si>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</si>
  <si>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</si>
  <si>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</si>
  <si>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</si>
  <si>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</si>
  <si>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</si>
  <si>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</si>
  <si>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</si>
  <si>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</si>
  <si>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</si>
  <si>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</si>
  <si>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</si>
  <si>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</si>
  <si>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</si>
  <si>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</si>
  <si>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</si>
  <si>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</si>
  <si>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</si>
  <si>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</si>
  <si>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</si>
  <si>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</si>
  <si>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</si>
  <si>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</si>
  <si>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</si>
  <si>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</si>
  <si>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</si>
  <si>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</si>
  <si>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</si>
  <si>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</si>
  <si>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</si>
  <si>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</si>
  <si>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</si>
  <si>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</si>
  <si>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</si>
  <si>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</si>
  <si>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</si>
  <si>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</si>
  <si>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</si>
  <si>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</si>
  <si>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</si>
  <si>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</si>
  <si>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</si>
  <si>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</si>
  <si>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</si>
  <si>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</si>
  <si>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</si>
  <si>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</si>
  <si>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</si>
  <si>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</si>
  <si>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</si>
  <si>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</si>
  <si>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</si>
  <si>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</si>
  <si>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</si>
  <si>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</si>
  <si>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</si>
  <si>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</si>
  <si>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</si>
  <si>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</si>
  <si>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</si>
  <si>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</si>
  <si>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</si>
  <si>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</si>
  <si>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</si>
  <si>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</si>
  <si>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</si>
  <si>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</si>
  <si>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</si>
  <si>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</si>
  <si>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</si>
  <si>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</si>
  <si>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</si>
  <si>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</si>
  <si>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</si>
  <si>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</si>
  <si>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</si>
  <si>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</si>
  <si>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</si>
  <si>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</si>
  <si>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</si>
  <si>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</si>
  <si>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</si>
  <si>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</si>
  <si>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</si>
  <si>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</si>
  <si>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</si>
  <si>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</si>
  <si>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</si>
  <si>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</si>
  <si>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</si>
  <si>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</si>
  <si>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</si>
  <si>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</si>
  <si>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</si>
  <si>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</si>
  <si>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</si>
  <si>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</si>
  <si>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</si>
  <si>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</si>
  <si>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</si>
  <si>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</si>
  <si>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</si>
  <si>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</si>
  <si>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</si>
  <si>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</si>
  <si>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</si>
  <si>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</si>
  <si>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</si>
  <si>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</si>
  <si>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</si>
  <si>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</si>
  <si>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</si>
  <si>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</si>
  <si>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</si>
  <si>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</si>
  <si>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</si>
  <si>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</si>
  <si>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</si>
  <si>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</si>
  <si>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</si>
  <si>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</si>
  <si>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</si>
  <si>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</si>
  <si>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</si>
  <si>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</si>
  <si>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</si>
  <si>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</si>
  <si>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</si>
  <si>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</si>
  <si>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</si>
  <si>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</si>
  <si>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</si>
  <si>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</si>
  <si>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</si>
  <si>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</si>
  <si>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</si>
  <si>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</si>
  <si>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</si>
  <si>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</si>
  <si>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</si>
  <si>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</si>
  <si>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</si>
  <si>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</si>
  <si>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</si>
  <si>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</si>
  <si>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</si>
  <si>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</si>
  <si>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</si>
  <si>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</si>
  <si>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</si>
  <si>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</si>
  <si>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</si>
  <si>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</si>
  <si>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</si>
  <si>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</si>
  <si>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</si>
  <si>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</si>
  <si>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</si>
  <si>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</si>
  <si>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</si>
  <si>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</si>
  <si>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</si>
  <si>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</si>
  <si>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</si>
  <si>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</si>
  <si>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</si>
  <si>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</si>
  <si>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</si>
  <si>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</si>
  <si>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</si>
  <si>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</si>
  <si>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</si>
  <si>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</si>
  <si>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</si>
  <si>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</si>
  <si>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</si>
  <si>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</si>
  <si>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</si>
  <si>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</si>
  <si>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</si>
  <si>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</si>
  <si>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</si>
  <si>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</si>
  <si>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</si>
  <si>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</si>
  <si>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</si>
  <si>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</si>
  <si>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</si>
  <si>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</si>
  <si>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</si>
  <si>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</si>
  <si>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</si>
  <si>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</si>
  <si>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</si>
  <si>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</si>
  <si>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</si>
  <si>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</si>
  <si>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</si>
  <si>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</si>
  <si>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</si>
  <si>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</si>
  <si>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</si>
  <si>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</si>
  <si>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</si>
  <si>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</si>
  <si>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</si>
  <si>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</si>
  <si>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</si>
  <si>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</si>
  <si>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</si>
  <si>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</si>
  <si>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</si>
  <si>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</si>
  <si>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</si>
  <si>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</si>
  <si>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</si>
  <si>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</si>
  <si>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</si>
  <si>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</si>
  <si>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</si>
  <si>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</si>
  <si>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</si>
  <si>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</si>
  <si>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</si>
  <si>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</si>
  <si>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</si>
  <si>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</si>
  <si>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</si>
  <si>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</si>
  <si>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</si>
  <si>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</si>
  <si>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</si>
  <si>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</si>
  <si>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</si>
  <si>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</si>
  <si>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</si>
  <si>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</si>
  <si>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</si>
  <si>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</si>
  <si>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</si>
  <si>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</si>
  <si>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</si>
  <si>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</si>
  <si>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</si>
  <si>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</si>
  <si>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</si>
  <si>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</si>
  <si>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</si>
  <si>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</si>
  <si>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</si>
  <si>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</si>
  <si>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</si>
  <si>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</si>
  <si>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</si>
  <si>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</si>
  <si>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</si>
  <si>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</si>
  <si>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</si>
  <si>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</si>
  <si>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</si>
  <si>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</si>
  <si>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</si>
  <si>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</si>
  <si>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</si>
  <si>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</si>
  <si>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</si>
  <si>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</si>
  <si>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</si>
  <si>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</si>
  <si>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</si>
  <si>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</si>
  <si>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</si>
  <si>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</si>
  <si>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</si>
  <si>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</si>
  <si>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</si>
  <si>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</si>
  <si>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</si>
  <si>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</si>
  <si>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</si>
  <si>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</si>
  <si>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</si>
  <si>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</si>
  <si>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</si>
  <si>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</si>
  <si>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</si>
  <si>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</si>
  <si>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</si>
  <si>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</si>
  <si>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</si>
  <si>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</si>
  <si>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</si>
  <si>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</si>
  <si>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</si>
  <si>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</si>
  <si>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</si>
  <si>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</si>
  <si>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</si>
  <si>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</si>
  <si>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</si>
  <si>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</si>
  <si>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</si>
  <si>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</si>
  <si>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</si>
  <si>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</si>
  <si>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</si>
  <si>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</si>
  <si>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</si>
  <si>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</si>
  <si>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</si>
  <si>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</si>
  <si>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</si>
  <si>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</si>
  <si>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</si>
  <si>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</si>
  <si>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</si>
  <si>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</si>
  <si>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</si>
  <si>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</si>
  <si>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</si>
  <si>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</si>
  <si>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</si>
  <si>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</si>
  <si>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</si>
  <si>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</si>
  <si>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</si>
  <si>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</si>
  <si>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</si>
  <si>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</si>
  <si>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</si>
  <si>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</si>
  <si>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</si>
  <si>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</si>
  <si>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</si>
  <si>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</si>
  <si>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</si>
  <si>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</si>
  <si>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</si>
  <si>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</si>
  <si>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</si>
  <si>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</si>
  <si>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</si>
  <si>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</si>
  <si>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</si>
  <si>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</si>
  <si>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</si>
  <si>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</si>
  <si>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</si>
  <si>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</si>
  <si>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</si>
  <si>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</si>
  <si>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</si>
  <si>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</si>
  <si>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</si>
  <si>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</si>
  <si>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</si>
  <si>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</si>
  <si>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</si>
  <si>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</si>
  <si>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</si>
  <si>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</si>
  <si>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</si>
  <si>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</si>
  <si>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</si>
  <si>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</si>
  <si>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</si>
  <si>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</si>
  <si>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</si>
  <si>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</si>
  <si>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</si>
  <si>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</si>
  <si>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</si>
  <si>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</si>
  <si>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</si>
  <si>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</si>
  <si>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</si>
  <si>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</si>
  <si>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</si>
  <si>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</si>
  <si>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</si>
  <si>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</si>
  <si>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</si>
  <si>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</si>
  <si>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</si>
  <si>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</si>
  <si>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</si>
  <si>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</si>
  <si>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</si>
  <si>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</si>
  <si>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</si>
  <si>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</si>
  <si>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</si>
  <si>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</si>
  <si>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</si>
  <si>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</si>
  <si>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</si>
  <si>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</si>
  <si>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</si>
  <si>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</si>
  <si>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</si>
  <si>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</si>
  <si>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</si>
  <si>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</si>
  <si>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</si>
  <si>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</si>
  <si>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</si>
  <si>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</si>
  <si>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</si>
  <si>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</si>
  <si>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</si>
  <si>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</si>
  <si>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</si>
  <si>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</si>
  <si>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</si>
  <si>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</si>
  <si>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</si>
  <si>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</si>
  <si>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</si>
  <si>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</si>
  <si>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</si>
  <si>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</si>
  <si>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</si>
  <si>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</si>
  <si>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</si>
  <si>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</si>
  <si>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</si>
  <si>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</si>
  <si>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</si>
  <si>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</si>
  <si>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</si>
  <si>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</si>
  <si>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</si>
  <si>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</si>
  <si>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</si>
  <si>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</si>
  <si>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</si>
  <si>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</si>
  <si>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</si>
  <si>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</si>
  <si>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</si>
  <si>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</si>
  <si>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</si>
  <si>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</si>
  <si>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</si>
  <si>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</si>
  <si>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</si>
  <si>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</si>
  <si>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</si>
  <si>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</si>
  <si>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</si>
  <si>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</si>
  <si>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</si>
  <si>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</si>
  <si>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</si>
  <si>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</si>
  <si>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</si>
  <si>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</si>
  <si>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</si>
  <si>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</si>
  <si>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</si>
  <si>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</si>
  <si>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</si>
  <si>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</si>
  <si>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</si>
  <si>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</si>
  <si>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</si>
  <si>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</si>
  <si>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</si>
  <si>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</si>
  <si>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</si>
  <si>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</si>
  <si>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</si>
  <si>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</si>
  <si>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</si>
  <si>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</si>
  <si>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</si>
  <si>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</si>
  <si>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</si>
  <si>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</si>
  <si>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</si>
  <si>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</si>
  <si>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</si>
  <si>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</si>
  <si>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</si>
  <si>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</si>
  <si>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</si>
  <si>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</si>
  <si>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</si>
  <si>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</si>
  <si>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</si>
  <si>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</si>
  <si>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</si>
  <si>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</si>
  <si>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</si>
  <si>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</si>
  <si>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</si>
  <si>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</si>
  <si>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</si>
  <si>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</si>
  <si>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</si>
  <si>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</si>
  <si>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</si>
  <si>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</si>
  <si>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</si>
  <si>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</si>
  <si>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</si>
  <si>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</si>
  <si>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</si>
  <si>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</si>
  <si>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</si>
  <si>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</si>
  <si>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</si>
  <si>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</si>
  <si>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</si>
  <si>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</si>
  <si>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</si>
  <si>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</si>
  <si>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</si>
  <si>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</si>
  <si>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</si>
  <si>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</si>
  <si>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</si>
  <si>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</si>
  <si>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</si>
  <si>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</si>
  <si>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</si>
  <si>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</si>
  <si>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</si>
  <si>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</si>
  <si>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</si>
  <si>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</si>
  <si>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</si>
  <si>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</si>
  <si>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</si>
  <si>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</si>
  <si>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</si>
  <si>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</si>
  <si>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</si>
  <si>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</si>
  <si>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</si>
  <si>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</si>
  <si>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</si>
  <si>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</si>
  <si>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</si>
  <si>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</si>
  <si>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</si>
  <si>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</si>
  <si>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</si>
  <si>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</si>
  <si>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</si>
  <si>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</si>
  <si>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</si>
  <si>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</si>
  <si>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</si>
  <si>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</si>
  <si>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</si>
  <si>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</si>
  <si>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</si>
  <si>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</si>
  <si>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</si>
  <si>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</si>
  <si>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</si>
  <si>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</si>
  <si>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</si>
  <si>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</si>
  <si>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</si>
  <si>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</si>
  <si>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</si>
  <si>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</si>
  <si>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</si>
  <si>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</si>
  <si>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</si>
  <si>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</si>
  <si>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</si>
  <si>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</si>
  <si>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</si>
  <si>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</si>
  <si>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</si>
  <si>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</si>
  <si>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</si>
  <si>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</si>
  <si>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</si>
  <si>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</si>
  <si>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</si>
  <si>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</si>
  <si>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</si>
  <si>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</si>
  <si>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</si>
  <si>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</si>
  <si>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</si>
  <si>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</si>
  <si>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</si>
  <si>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</si>
  <si>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</si>
  <si>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</si>
  <si>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</si>
  <si>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</si>
  <si>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</si>
  <si>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</si>
  <si>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</si>
  <si>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</si>
  <si>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</si>
  <si>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</si>
  <si>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</si>
  <si>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</si>
  <si>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</si>
  <si>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</si>
  <si>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</si>
  <si>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</si>
  <si>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</si>
  <si>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</si>
  <si>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</si>
  <si>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</si>
  <si>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</si>
  <si>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</si>
  <si>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</si>
  <si>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</si>
  <si>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</si>
  <si>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</si>
  <si>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</si>
  <si>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</si>
  <si>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</si>
  <si>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</si>
  <si>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</si>
  <si>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</si>
  <si>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</si>
  <si>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</si>
  <si>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</si>
  <si>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</si>
  <si>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</si>
  <si>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</si>
  <si>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</si>
  <si>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</si>
  <si>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</si>
  <si>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</si>
  <si>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</si>
  <si>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</si>
  <si>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</si>
  <si>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</si>
  <si>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</si>
  <si>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</si>
  <si>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</si>
  <si>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</si>
  <si>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</si>
  <si>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</si>
  <si>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</si>
  <si>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</si>
  <si>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</si>
  <si>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</si>
  <si>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</si>
  <si>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</si>
  <si>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</si>
  <si>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</si>
  <si>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</si>
  <si>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</si>
  <si>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</si>
  <si>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</si>
  <si>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</si>
  <si>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</si>
  <si>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</si>
  <si>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</si>
  <si>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</si>
  <si>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</si>
  <si>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</si>
  <si>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</si>
  <si>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</si>
  <si>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</si>
  <si>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</si>
  <si>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</si>
  <si>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</si>
  <si>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</si>
  <si>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</si>
  <si>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</si>
  <si>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</si>
  <si>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</si>
  <si>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</si>
  <si>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</si>
  <si>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</si>
  <si>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</si>
  <si>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</si>
  <si>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</si>
  <si>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</si>
  <si>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</si>
  <si>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</si>
  <si>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</si>
  <si>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</si>
  <si>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</si>
  <si>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</si>
  <si>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</si>
  <si>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</si>
  <si>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</si>
  <si>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</si>
  <si>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</si>
  <si>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</si>
  <si>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</si>
  <si>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</si>
  <si>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</si>
  <si>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</si>
  <si>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</si>
  <si>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</si>
  <si>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</si>
  <si>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</si>
  <si>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</si>
  <si>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</si>
  <si>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</si>
  <si>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</si>
  <si>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</si>
  <si>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</si>
  <si>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</si>
  <si>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</si>
  <si>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</si>
  <si>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</si>
  <si>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</si>
  <si>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</si>
  <si>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</si>
  <si>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</si>
  <si>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</si>
  <si>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</si>
  <si>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</si>
  <si>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</si>
  <si>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</si>
  <si>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</si>
  <si>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</si>
  <si>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</si>
  <si>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</si>
  <si>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</si>
  <si>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</si>
  <si>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</si>
  <si>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</si>
  <si>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</si>
  <si>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</si>
  <si>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</si>
  <si>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</si>
  <si>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</si>
  <si>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</si>
  <si>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</si>
  <si>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</si>
  <si>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</si>
  <si>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</si>
  <si>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</si>
  <si>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</si>
  <si>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</si>
  <si>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</si>
  <si>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</si>
  <si>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</si>
  <si>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</si>
  <si>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</si>
  <si>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</si>
  <si>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</si>
  <si>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</si>
  <si>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</si>
  <si>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</si>
  <si>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</si>
  <si>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</si>
  <si>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</si>
  <si>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</si>
  <si>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</si>
  <si>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</si>
  <si>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</si>
  <si>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</si>
  <si>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</si>
  <si>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</si>
  <si>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</si>
  <si>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</si>
  <si>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</si>
  <si>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</si>
  <si>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</si>
  <si>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</si>
  <si>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</si>
  <si>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</si>
  <si>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</si>
  <si>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</si>
  <si>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</si>
  <si>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</si>
  <si>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</si>
  <si>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</si>
  <si>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</si>
  <si>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</si>
  <si>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</si>
  <si>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</si>
  <si>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</si>
  <si>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</si>
  <si>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</si>
  <si>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</si>
  <si>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</si>
  <si>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</si>
  <si>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</si>
  <si>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</si>
  <si>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</si>
  <si>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</si>
  <si>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</si>
  <si>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</si>
  <si>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</si>
  <si>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</si>
  <si>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</si>
  <si>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</si>
  <si>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</si>
  <si>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</si>
  <si>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</si>
  <si>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</si>
  <si>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</si>
  <si>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</si>
  <si>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</si>
  <si>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</si>
  <si>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</si>
  <si>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</si>
  <si>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</si>
  <si>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</si>
  <si>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</si>
  <si>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</si>
  <si>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</si>
  <si>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</si>
  <si>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</si>
  <si>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</si>
  <si>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</si>
  <si>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</si>
  <si>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</si>
  <si>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</si>
  <si>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</si>
  <si>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</si>
  <si>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</si>
  <si>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</si>
  <si>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</si>
  <si>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</si>
  <si>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</si>
  <si>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</si>
  <si>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</si>
  <si>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</si>
  <si>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</si>
  <si>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</si>
  <si>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</si>
  <si>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</si>
  <si>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</si>
  <si>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</si>
  <si>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</si>
  <si>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</si>
  <si>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</si>
  <si>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</si>
  <si>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</si>
  <si>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</si>
  <si>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</si>
  <si>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</si>
  <si>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</si>
  <si>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</si>
  <si>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</si>
  <si>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</si>
  <si>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</si>
  <si>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</si>
  <si>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</si>
  <si>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</si>
  <si>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</si>
  <si>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</si>
  <si>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</si>
  <si>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</si>
  <si>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</si>
  <si>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</si>
  <si>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</si>
  <si>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</si>
  <si>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</si>
  <si>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</si>
  <si>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</si>
  <si>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</si>
  <si>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</si>
  <si>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</si>
  <si>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</si>
  <si>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</si>
  <si>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</si>
  <si>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</si>
  <si>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</si>
  <si>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</si>
  <si>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</si>
  <si>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</si>
  <si>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</si>
  <si>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</si>
  <si>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</si>
  <si>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</si>
  <si>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</si>
  <si>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</si>
  <si>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</si>
  <si>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</si>
  <si>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</si>
  <si>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</si>
  <si>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</si>
  <si>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</si>
  <si>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</si>
  <si>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</si>
  <si>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</si>
  <si>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</si>
  <si>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</si>
  <si>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</si>
  <si>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</si>
  <si>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</si>
  <si>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</si>
  <si>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</si>
  <si>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</si>
  <si>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</si>
  <si>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</si>
  <si>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</si>
  <si>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</si>
  <si>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</si>
  <si>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</si>
  <si>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</si>
  <si>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</si>
  <si>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</si>
  <si>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</si>
  <si>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</si>
  <si>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</si>
  <si>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</si>
  <si>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</si>
  <si>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</si>
  <si>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</si>
  <si>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</si>
  <si>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</si>
  <si>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</si>
  <si>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</si>
  <si>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</si>
  <si>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</si>
  <si>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</si>
  <si>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</si>
  <si>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</si>
  <si>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</si>
  <si>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</si>
  <si>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</si>
  <si>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</si>
  <si>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</si>
  <si>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</si>
  <si>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</si>
  <si>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</si>
  <si>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</si>
  <si>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</si>
  <si>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</si>
  <si>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</si>
  <si>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</si>
  <si>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</si>
  <si>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</si>
  <si>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</si>
  <si>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</si>
  <si>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</si>
  <si>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</si>
  <si>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</si>
  <si>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</si>
  <si>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</si>
  <si>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</si>
  <si>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</si>
  <si>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</si>
  <si>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</si>
  <si>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</si>
  <si>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</si>
  <si>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</si>
  <si>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</si>
  <si>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</si>
  <si>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</si>
  <si>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</si>
  <si>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</si>
  <si>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</si>
  <si>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</si>
  <si>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</si>
  <si>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</si>
  <si>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</si>
  <si>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</si>
  <si>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</si>
  <si>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</si>
  <si>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</si>
  <si>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</si>
  <si>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</si>
  <si>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</si>
  <si>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</si>
  <si>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</si>
  <si>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</si>
  <si>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</si>
  <si>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</si>
  <si>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</si>
  <si>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</si>
  <si>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</si>
  <si>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</si>
  <si>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</si>
  <si>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</si>
  <si>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</si>
  <si>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</si>
  <si>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</si>
  <si>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</si>
  <si>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</si>
  <si>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</si>
  <si>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</si>
  <si>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</si>
  <si>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</si>
  <si>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</si>
  <si>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</si>
  <si>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</si>
  <si>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</si>
  <si>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</si>
  <si>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</si>
  <si>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</si>
  <si>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</si>
  <si>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</si>
  <si>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</si>
  <si>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</si>
  <si>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</si>
  <si>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</si>
  <si>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</si>
  <si>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</si>
  <si>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</si>
  <si>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</si>
  <si>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</si>
  <si>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</si>
  <si>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</si>
  <si>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</si>
  <si>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</si>
  <si>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</si>
  <si>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</si>
  <si>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</si>
  <si>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</si>
  <si>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</si>
  <si>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</si>
  <si>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</si>
  <si>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</si>
  <si>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</si>
  <si>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</si>
  <si>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</si>
  <si>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</si>
  <si>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</si>
  <si>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</si>
  <si>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</si>
  <si>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</si>
  <si>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</si>
  <si>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</si>
  <si>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</si>
  <si>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</si>
  <si>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</si>
  <si>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</si>
  <si>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</si>
  <si>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</si>
  <si>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</si>
  <si>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</si>
  <si>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</si>
  <si>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</si>
  <si>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</si>
  <si>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</si>
  <si>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</si>
  <si>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</si>
  <si>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</si>
  <si>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</si>
  <si>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</si>
  <si>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</si>
  <si>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</si>
  <si>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</si>
  <si>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</si>
  <si>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</si>
  <si>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</si>
  <si>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</si>
  <si>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</si>
  <si>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</si>
  <si>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</si>
  <si>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</si>
  <si>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</si>
  <si>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</si>
  <si>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</si>
  <si>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</si>
  <si>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</si>
  <si>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</si>
  <si>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</si>
  <si>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</si>
  <si>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</si>
  <si>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</si>
  <si>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</si>
  <si>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</si>
  <si>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</si>
  <si>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</si>
  <si>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</si>
  <si>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</si>
  <si>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</si>
  <si>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</si>
  <si>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</si>
  <si>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</si>
  <si>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</si>
  <si>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</si>
  <si>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</si>
  <si>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</si>
  <si>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</si>
  <si>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</si>
  <si>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</si>
  <si>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</si>
  <si>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</si>
  <si>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</si>
  <si>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</si>
  <si>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</si>
  <si>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</si>
  <si>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</si>
  <si>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</si>
  <si>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</si>
  <si>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</si>
  <si>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</si>
  <si>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</si>
  <si>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</si>
  <si>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</si>
  <si>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</si>
  <si>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</si>
  <si>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</si>
  <si>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</si>
  <si>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</si>
  <si>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</si>
  <si>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</si>
  <si>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</si>
  <si>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</si>
  <si>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</si>
  <si>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</si>
  <si>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</si>
  <si>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</si>
  <si>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</si>
  <si>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</si>
  <si>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</si>
  <si>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</si>
  <si>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</si>
  <si>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</si>
  <si>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</si>
  <si>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</si>
  <si>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</si>
  <si>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</si>
  <si>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</si>
  <si>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</si>
  <si>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</si>
  <si>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</si>
  <si>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</si>
  <si>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</si>
  <si>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</si>
  <si>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</si>
  <si>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</si>
  <si>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</si>
  <si>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</si>
  <si>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</si>
  <si>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</si>
  <si>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</si>
  <si>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</si>
  <si>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</si>
  <si>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</si>
  <si>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</si>
  <si>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</si>
  <si>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</si>
  <si>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</si>
  <si>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</si>
  <si>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</si>
  <si>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</si>
  <si>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</si>
  <si>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</si>
  <si>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</si>
  <si>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</si>
  <si>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</si>
  <si>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</si>
  <si>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</si>
  <si>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</si>
  <si>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</si>
  <si>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</si>
  <si>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</si>
  <si>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</si>
  <si>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</si>
  <si>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</si>
  <si>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</si>
  <si>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</si>
  <si>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</si>
  <si>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</si>
  <si>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</si>
  <si>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</si>
  <si>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</si>
  <si>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</si>
  <si>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</si>
  <si>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</si>
  <si>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</si>
  <si>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</si>
  <si>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</si>
  <si>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</si>
  <si>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</si>
  <si>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</si>
  <si>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</si>
  <si>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</si>
  <si>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</si>
  <si>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</si>
  <si>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</si>
  <si>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</si>
  <si>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</si>
  <si>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</si>
  <si>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</si>
  <si>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</si>
  <si>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</si>
  <si>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</si>
  <si>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</si>
  <si>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</si>
  <si>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</si>
  <si>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</si>
  <si>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</si>
  <si>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</si>
  <si>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</si>
  <si>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</si>
  <si>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</si>
  <si>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</si>
  <si>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</si>
  <si>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</si>
  <si>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</si>
  <si>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</si>
  <si>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</si>
  <si>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</si>
  <si>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</si>
  <si>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</si>
  <si>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</si>
  <si>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</si>
  <si>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</si>
  <si>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</si>
  <si>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</si>
  <si>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</si>
  <si>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</si>
  <si>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</si>
  <si>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</si>
  <si>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</si>
  <si>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</si>
  <si>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</si>
  <si>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</si>
  <si>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</si>
  <si>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</si>
  <si>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</si>
  <si>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</si>
  <si>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</si>
  <si>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</si>
  <si>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</si>
  <si>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</si>
  <si>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</si>
  <si>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</si>
  <si>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</si>
  <si>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</si>
  <si>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</si>
  <si>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</si>
  <si>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</si>
  <si>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</si>
  <si>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</si>
  <si>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</si>
  <si>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</si>
  <si>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</si>
  <si>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</si>
  <si>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</si>
  <si>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</si>
  <si>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</si>
  <si>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</si>
  <si>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</si>
  <si>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</si>
  <si>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</si>
  <si>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</si>
  <si>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</si>
  <si>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</si>
  <si>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</si>
  <si>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</si>
  <si>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</si>
  <si>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</si>
  <si>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</si>
  <si>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</si>
  <si>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</si>
  <si>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</si>
  <si>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</si>
  <si>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</si>
  <si>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</si>
  <si>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</si>
  <si>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</si>
  <si>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</si>
  <si>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</si>
  <si>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</si>
  <si>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</si>
  <si>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</si>
  <si>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</si>
  <si>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</si>
  <si>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</si>
  <si>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</si>
  <si>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</si>
  <si>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</si>
  <si>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</si>
  <si>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</si>
  <si>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</si>
  <si>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</si>
  <si>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</si>
  <si>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</si>
  <si>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</si>
  <si>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</si>
  <si>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</si>
  <si>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</si>
  <si>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</si>
  <si>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</si>
  <si>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</si>
  <si>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</si>
  <si>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</si>
  <si>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</si>
  <si>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</si>
  <si>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</si>
  <si>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</si>
  <si>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</si>
  <si>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</si>
  <si>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</si>
  <si>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</si>
  <si>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</si>
  <si>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</si>
  <si>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</si>
  <si>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</si>
  <si>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</si>
  <si>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</si>
  <si>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</si>
  <si>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</si>
  <si>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</si>
  <si>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</si>
  <si>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</si>
  <si>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</si>
  <si>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</si>
  <si>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</si>
  <si>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</si>
  <si>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</si>
  <si>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</si>
  <si>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</si>
  <si>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</si>
  <si>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</si>
  <si>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</si>
  <si>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</si>
  <si>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</si>
  <si>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</si>
  <si>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</si>
  <si>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</si>
  <si>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</si>
  <si>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</si>
  <si>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</si>
  <si>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</si>
  <si>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</si>
  <si>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</si>
  <si>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</si>
  <si>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</si>
  <si>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</si>
  <si>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</si>
  <si>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</si>
  <si>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</si>
  <si>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</si>
  <si>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</si>
  <si>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</si>
  <si>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</si>
  <si>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</si>
  <si>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</si>
  <si>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</si>
  <si>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</si>
  <si>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</si>
  <si>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</si>
  <si>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</si>
  <si>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</si>
  <si>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</si>
  <si>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</si>
  <si>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</si>
  <si>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</si>
  <si>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</si>
  <si>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</si>
  <si>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</si>
  <si>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</si>
  <si>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</si>
  <si>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</si>
  <si>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</si>
  <si>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</si>
  <si>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</si>
  <si>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</si>
  <si>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</si>
  <si>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</si>
  <si>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</si>
  <si>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</si>
  <si>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</si>
  <si>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</si>
  <si>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</si>
  <si>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</si>
  <si>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</si>
  <si>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</si>
  <si>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</si>
  <si>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</si>
  <si>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</si>
  <si>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</si>
  <si>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</si>
  <si>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</si>
  <si>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</si>
  <si>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</si>
  <si>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</si>
  <si>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</si>
  <si>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</si>
  <si>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</si>
  <si>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</si>
  <si>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</si>
  <si>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</si>
  <si>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</si>
  <si>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</si>
  <si>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</si>
  <si>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</si>
  <si>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</si>
  <si>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</si>
  <si>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</si>
  <si>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</si>
  <si>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</si>
  <si>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</si>
  <si>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</si>
  <si>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</si>
  <si>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</si>
  <si>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</si>
  <si>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</si>
  <si>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</si>
  <si>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</si>
  <si>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</si>
  <si>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</si>
  <si>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</si>
  <si>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</si>
  <si>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</si>
  <si>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</si>
  <si>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</si>
  <si>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</si>
  <si>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</si>
  <si>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</si>
  <si>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</si>
  <si>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</si>
  <si>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</si>
  <si>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</si>
  <si>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</si>
  <si>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</si>
  <si>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</si>
  <si>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</si>
  <si>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</si>
  <si>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</si>
  <si>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</si>
  <si>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</si>
  <si>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</si>
  <si>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</si>
  <si>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</si>
  <si>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</si>
  <si>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</si>
  <si>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</si>
  <si>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</si>
  <si>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</si>
  <si>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</si>
  <si>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</si>
  <si>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</si>
  <si>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</si>
  <si>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</si>
  <si>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</si>
  <si>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</si>
  <si>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</si>
  <si>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</si>
  <si>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</si>
  <si>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</si>
  <si>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</si>
  <si>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</si>
  <si>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</si>
  <si>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</si>
  <si>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</si>
  <si>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</si>
  <si>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</si>
  <si>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</si>
  <si>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</si>
  <si>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</si>
  <si>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</si>
  <si>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</si>
  <si>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</si>
  <si>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</si>
  <si>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</si>
  <si>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</si>
  <si>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</si>
  <si>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</si>
  <si>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</si>
  <si>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</si>
  <si>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</si>
  <si>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</si>
  <si>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</si>
  <si>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</si>
  <si>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</si>
  <si>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</si>
  <si>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</si>
  <si>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</si>
  <si>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</si>
  <si>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</si>
  <si>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</si>
  <si>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</si>
  <si>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</si>
  <si>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</si>
  <si>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</si>
  <si>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</si>
  <si>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</si>
  <si>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</si>
  <si>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</si>
  <si>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</si>
  <si>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</si>
  <si>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</si>
  <si>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</si>
  <si>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</si>
  <si>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</si>
  <si>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</si>
  <si>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</si>
  <si>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</si>
  <si>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</si>
  <si>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</si>
  <si>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</si>
  <si>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</si>
  <si>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</si>
  <si>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</si>
  <si>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</si>
  <si>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</si>
  <si>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</si>
  <si>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</si>
  <si>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</si>
  <si>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</si>
  <si>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</si>
  <si>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</si>
  <si>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</si>
  <si>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</si>
  <si>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</si>
  <si>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</si>
  <si>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</si>
  <si>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</si>
  <si>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</si>
  <si>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</si>
  <si>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</si>
  <si>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</si>
  <si>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</si>
  <si>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</si>
  <si>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</si>
  <si>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</si>
  <si>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</si>
  <si>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</si>
  <si>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</si>
  <si>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</si>
  <si>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</si>
  <si>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</si>
  <si>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</si>
  <si>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</si>
  <si>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</si>
  <si>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</si>
  <si>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</si>
  <si>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</si>
  <si>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</si>
  <si>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</si>
  <si>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</si>
  <si>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</si>
  <si>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</si>
  <si>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</si>
  <si>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</si>
  <si>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</si>
  <si>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</si>
  <si>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</si>
  <si>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</si>
  <si>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</si>
  <si>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</si>
  <si>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</si>
  <si>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</si>
  <si>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</si>
  <si>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</si>
  <si>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</si>
  <si>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</si>
  <si>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</si>
  <si>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</si>
  <si>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</si>
  <si>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</si>
  <si>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</si>
  <si>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</si>
  <si>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</si>
  <si>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</si>
  <si>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</si>
  <si>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</si>
  <si>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</si>
  <si>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</si>
  <si>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</si>
  <si>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</si>
  <si>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</si>
  <si>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</si>
  <si>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</si>
  <si>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</si>
  <si>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</si>
  <si>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</si>
  <si>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</si>
  <si>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</si>
  <si>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</si>
  <si>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</si>
  <si>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</si>
  <si>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</si>
  <si>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</si>
  <si>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</si>
  <si>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</si>
  <si>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</si>
  <si>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</si>
  <si>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</si>
  <si>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</si>
  <si>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</si>
  <si>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</si>
  <si>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</si>
  <si>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</si>
  <si>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</si>
  <si>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</si>
  <si>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</si>
  <si>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</si>
  <si>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</si>
  <si>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</si>
  <si>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</si>
  <si>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</si>
  <si>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</si>
  <si>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</si>
  <si>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</si>
  <si>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</si>
  <si>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</si>
  <si>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</si>
  <si>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</si>
  <si>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</si>
  <si>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</si>
  <si>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</si>
  <si>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</si>
  <si>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</si>
  <si>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</si>
  <si>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</si>
  <si>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</si>
  <si>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</si>
  <si>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</si>
  <si>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</si>
  <si>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</si>
  <si>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</si>
  <si>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</si>
  <si>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</si>
  <si>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</si>
  <si>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</si>
  <si>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</si>
  <si>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</si>
  <si>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</si>
  <si>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</si>
  <si>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</si>
  <si>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</si>
  <si>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</si>
  <si>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</si>
  <si>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</si>
  <si>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</si>
  <si>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</si>
  <si>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</si>
  <si>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</si>
  <si>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</si>
  <si>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</si>
  <si>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</si>
  <si>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</si>
  <si>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</si>
  <si>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</si>
  <si>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</si>
  <si>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</si>
  <si>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</si>
  <si>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</si>
  <si>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</si>
  <si>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</si>
  <si>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</si>
  <si>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</si>
  <si>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</si>
  <si>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</si>
  <si>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</si>
  <si>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</si>
  <si>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</si>
  <si>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</si>
  <si>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</si>
  <si>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</si>
  <si>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</si>
  <si>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</si>
  <si>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</si>
  <si>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</si>
  <si>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</si>
  <si>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</si>
  <si>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</si>
  <si>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</si>
  <si>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</si>
  <si>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</si>
  <si>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</si>
  <si>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</si>
  <si>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</si>
  <si>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</si>
  <si>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</si>
  <si>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</si>
  <si>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</si>
  <si>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</si>
  <si>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</si>
  <si>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</si>
  <si>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</si>
  <si>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</si>
  <si>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</si>
  <si>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</si>
  <si>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</si>
  <si>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</si>
  <si>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</si>
  <si>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</si>
  <si>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</si>
  <si>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</si>
  <si>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</si>
  <si>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</si>
  <si>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</si>
  <si>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</si>
  <si>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</si>
  <si>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</si>
  <si>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</si>
  <si>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</si>
  <si>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</si>
  <si>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</si>
  <si>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</si>
  <si>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</si>
  <si>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</si>
  <si>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</si>
  <si>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</si>
  <si>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</si>
  <si>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</si>
  <si>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</si>
  <si>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</si>
  <si>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</si>
  <si>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</si>
  <si>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</si>
  <si>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</si>
  <si>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</si>
  <si>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</si>
  <si>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</si>
  <si>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</si>
  <si>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</si>
  <si>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</si>
  <si>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</si>
  <si>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</si>
  <si>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</si>
  <si>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</si>
  <si>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</si>
  <si>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</si>
  <si>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</si>
  <si>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</si>
  <si>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</si>
  <si>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</si>
  <si>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</si>
  <si>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</si>
  <si>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</si>
  <si>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</si>
  <si>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</si>
  <si>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</si>
  <si>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</si>
  <si>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</si>
  <si>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</si>
  <si>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</si>
  <si>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</si>
  <si>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</si>
  <si>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</si>
  <si>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</si>
  <si>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</si>
  <si>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</si>
  <si>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</si>
  <si>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</si>
  <si>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</si>
  <si>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</si>
  <si>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</si>
  <si>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</si>
  <si>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</si>
  <si>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</si>
  <si>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</si>
  <si>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</si>
  <si>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</si>
  <si>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</si>
  <si>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</si>
  <si>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</si>
  <si>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</si>
  <si>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</si>
  <si>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</si>
  <si>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</si>
  <si>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</si>
  <si>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</si>
  <si>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</si>
  <si>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</si>
  <si>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</si>
  <si>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</si>
  <si>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</si>
  <si>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</si>
  <si>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</si>
  <si>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</si>
  <si>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</si>
  <si>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</si>
  <si>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</si>
  <si>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</si>
  <si>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</si>
  <si>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</si>
  <si>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</si>
  <si>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</si>
  <si>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</si>
  <si>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</si>
  <si>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</si>
  <si>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</si>
  <si>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</si>
  <si>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</si>
  <si>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</si>
  <si>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</si>
  <si>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</si>
  <si>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</si>
  <si>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</si>
  <si>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</si>
  <si>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</si>
  <si>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</si>
  <si>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</si>
  <si>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</si>
  <si>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</si>
  <si>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</si>
  <si>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</si>
  <si>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</si>
  <si>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</si>
  <si>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</si>
  <si>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</si>
  <si>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</si>
  <si>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</si>
  <si>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</si>
  <si>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</si>
  <si>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</si>
  <si>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</si>
  <si>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</si>
  <si>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</si>
  <si>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</si>
  <si>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</si>
  <si>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</si>
  <si>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</si>
  <si>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</si>
  <si>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</si>
  <si>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</si>
  <si>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</si>
  <si>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</si>
  <si>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</si>
  <si>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</si>
  <si>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</si>
  <si>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</si>
  <si>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</si>
  <si>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</si>
  <si>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</si>
  <si>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</si>
  <si>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</si>
  <si>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</si>
  <si>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</si>
  <si>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</si>
  <si>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</si>
  <si>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</si>
  <si>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</si>
  <si>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</si>
  <si>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</si>
  <si>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</si>
  <si>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</si>
  <si>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</si>
  <si>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</si>
  <si>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</si>
  <si>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</si>
  <si>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</si>
  <si>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</si>
  <si>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</si>
  <si>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</si>
  <si>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</si>
  <si>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</si>
  <si>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</si>
  <si>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</si>
  <si>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</si>
  <si>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</si>
  <si>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</si>
  <si>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</si>
  <si>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</si>
  <si>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</si>
  <si>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</si>
  <si>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</si>
  <si>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</si>
  <si>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</si>
  <si>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</si>
  <si>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</si>
  <si>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</si>
  <si>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</si>
  <si>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</si>
  <si>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</si>
  <si>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</si>
  <si>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</si>
  <si>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</si>
  <si>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</si>
  <si>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</si>
  <si>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</si>
  <si>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</si>
  <si>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</si>
  <si>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</si>
  <si>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</si>
  <si>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</si>
  <si>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</si>
  <si>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</si>
  <si>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</si>
  <si>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</si>
  <si>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</si>
  <si>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</si>
  <si>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</si>
  <si>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</si>
  <si>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</si>
  <si>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</si>
  <si>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</si>
  <si>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</si>
  <si>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</si>
  <si>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</si>
  <si>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</si>
  <si>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</si>
  <si>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</si>
  <si>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</si>
  <si>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</si>
  <si>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</si>
  <si>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</si>
  <si>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</si>
  <si>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</si>
  <si>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</si>
  <si>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</si>
  <si>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</si>
  <si>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</si>
  <si>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</si>
  <si>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</si>
  <si>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</si>
  <si>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</si>
  <si>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</si>
  <si>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</si>
  <si>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</si>
  <si>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</si>
  <si>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</si>
  <si>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</si>
  <si>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</si>
  <si>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</si>
  <si>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</si>
  <si>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</si>
  <si>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</si>
  <si>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</si>
  <si>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</si>
  <si>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</si>
  <si>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</si>
  <si>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</si>
  <si>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</si>
  <si>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</si>
  <si>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</si>
  <si>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</si>
  <si>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</si>
  <si>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</si>
  <si>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</si>
  <si>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</si>
  <si>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</si>
  <si>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</si>
  <si>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</si>
  <si>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</si>
  <si>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</si>
  <si>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</si>
  <si>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</si>
  <si>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</si>
  <si>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</si>
  <si>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</si>
  <si>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</si>
  <si>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</si>
  <si>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</si>
  <si>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</si>
  <si>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</si>
  <si>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</si>
  <si>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</si>
  <si>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</si>
  <si>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</si>
  <si>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</si>
  <si>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</si>
  <si>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</si>
  <si>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</si>
  <si>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</si>
  <si>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</si>
  <si>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</si>
  <si>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</si>
  <si>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</si>
  <si>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</si>
  <si>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</si>
  <si>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</si>
  <si>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</si>
  <si>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</si>
  <si>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</si>
  <si>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</si>
  <si>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</si>
  <si>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</si>
  <si>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</si>
  <si>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</si>
  <si>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</si>
  <si>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</si>
  <si>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</si>
  <si>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</si>
  <si>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</si>
  <si>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</si>
  <si>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</si>
  <si>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</si>
  <si>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</si>
  <si>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</si>
  <si>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</si>
  <si>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</si>
  <si>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</si>
  <si>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</si>
  <si>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</si>
  <si>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</si>
  <si>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</si>
  <si>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</si>
  <si>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</si>
  <si>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</si>
  <si>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</si>
  <si>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</si>
  <si>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</si>
  <si>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</si>
  <si>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</si>
  <si>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</si>
  <si>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</si>
  <si>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</si>
  <si>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</si>
  <si>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</si>
  <si>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</si>
  <si>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</si>
  <si>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</si>
  <si>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</si>
  <si>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</si>
  <si>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</si>
  <si>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</si>
  <si>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</si>
  <si>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</si>
  <si>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</si>
  <si>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</si>
  <si>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</si>
  <si>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</si>
  <si>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</si>
  <si>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</si>
  <si>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</si>
  <si>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</si>
  <si>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</si>
  <si>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</si>
  <si>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</si>
  <si>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</si>
  <si>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</si>
  <si>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</si>
  <si>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</si>
  <si>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</si>
  <si>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</si>
  <si>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</si>
  <si>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</si>
  <si>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</si>
  <si>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</si>
  <si>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</si>
  <si>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</si>
  <si>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</si>
  <si>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</si>
  <si>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</si>
  <si>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</si>
  <si>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</si>
  <si>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</si>
  <si>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</si>
  <si>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</si>
  <si>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</si>
  <si>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</si>
  <si>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</si>
  <si>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</si>
  <si>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</si>
  <si>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</si>
  <si>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</si>
  <si>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</si>
  <si>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</si>
  <si>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</si>
  <si>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</si>
  <si>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</si>
  <si>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</si>
  <si>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</si>
  <si>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</si>
  <si>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</si>
  <si>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</si>
  <si>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</si>
  <si>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</si>
  <si>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</si>
  <si>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</si>
  <si>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</si>
  <si>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</si>
  <si>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</si>
  <si>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</si>
  <si>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</si>
  <si>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</si>
  <si>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</si>
  <si>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</si>
  <si>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</si>
  <si>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</si>
  <si>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</si>
  <si>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</si>
  <si>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</si>
  <si>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</si>
  <si>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</si>
  <si>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</si>
  <si>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</si>
  <si>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</si>
  <si>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</si>
  <si>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</si>
  <si>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</si>
  <si>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</si>
  <si>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</si>
  <si>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</si>
  <si>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</si>
  <si>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</si>
  <si>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</si>
  <si>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</si>
  <si>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</si>
  <si>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</si>
  <si>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</si>
  <si>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</si>
  <si>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</si>
  <si>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</si>
  <si>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</si>
  <si>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</si>
  <si>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</si>
  <si>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</si>
  <si>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</si>
  <si>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</si>
  <si>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</si>
  <si>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</si>
  <si>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</si>
  <si>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</si>
  <si>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</si>
  <si>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</si>
  <si>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</si>
  <si>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</si>
  <si>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</si>
  <si>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</si>
  <si>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</si>
  <si>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</si>
  <si>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</si>
  <si>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</si>
  <si>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</si>
  <si>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</si>
  <si>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</si>
  <si>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</si>
  <si>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</si>
  <si>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</si>
  <si>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</si>
  <si>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</si>
  <si>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</si>
  <si>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</si>
  <si>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</si>
  <si>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</si>
  <si>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</si>
  <si>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</si>
  <si>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</si>
  <si>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</si>
  <si>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</si>
  <si>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</si>
  <si>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</si>
  <si>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</si>
  <si>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</si>
  <si>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</si>
  <si>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</si>
  <si>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</si>
  <si>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</si>
  <si>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</si>
  <si>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</si>
  <si>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</si>
  <si>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</si>
  <si>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</si>
  <si>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</si>
  <si>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</si>
  <si>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</si>
  <si>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</si>
  <si>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</si>
  <si>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</si>
  <si>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</si>
  <si>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</si>
  <si>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</si>
  <si>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</si>
  <si>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</si>
  <si>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</si>
  <si>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</si>
  <si>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</si>
  <si>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</si>
  <si>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</si>
  <si>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</si>
  <si>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</si>
  <si>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</si>
  <si>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</si>
  <si>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</si>
  <si>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</si>
  <si>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</si>
  <si>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</si>
  <si>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</si>
  <si>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</si>
  <si>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</si>
  <si>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</si>
  <si>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</si>
  <si>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</si>
  <si>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</si>
  <si>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</si>
  <si>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</si>
  <si>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</si>
  <si>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</si>
  <si>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</si>
  <si>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</si>
  <si>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</si>
  <si>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</si>
  <si>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</si>
  <si>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</si>
  <si>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</si>
  <si>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</si>
  <si>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</si>
  <si>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</si>
  <si>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</si>
  <si>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</si>
  <si>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</si>
  <si>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</si>
  <si>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</si>
  <si>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</si>
  <si>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</si>
  <si>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</si>
  <si>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</si>
  <si>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</si>
  <si>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</si>
  <si>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</si>
  <si>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</si>
  <si>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</si>
  <si>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</si>
  <si>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</si>
  <si>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</si>
  <si>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</si>
  <si>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</si>
  <si>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</si>
  <si>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</si>
  <si>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</si>
  <si>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</si>
  <si>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</si>
  <si>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</si>
  <si>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</si>
  <si>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</si>
  <si>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</si>
  <si>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</si>
  <si>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</si>
  <si>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</si>
  <si>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</si>
  <si>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</si>
  <si>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</si>
  <si>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</si>
  <si>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</si>
  <si>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</si>
  <si>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</si>
  <si>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</si>
  <si>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</si>
  <si>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</si>
  <si>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</si>
  <si>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</si>
  <si>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</si>
  <si>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</si>
  <si>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</si>
  <si>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</si>
  <si>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</si>
  <si>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</si>
  <si>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</si>
  <si>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</si>
  <si>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</si>
  <si>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</si>
  <si>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</si>
  <si>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</si>
  <si>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</si>
  <si>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</si>
  <si>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</si>
  <si>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</si>
  <si>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</si>
  <si>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</si>
  <si>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</si>
  <si>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</si>
  <si>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</si>
  <si>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</si>
  <si>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</si>
  <si>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</si>
  <si>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</si>
  <si>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</si>
  <si>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</si>
  <si>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</si>
  <si>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</si>
  <si>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</si>
  <si>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</si>
  <si>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</si>
  <si>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</si>
  <si>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</si>
  <si>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</si>
  <si>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</si>
  <si>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</si>
  <si>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</si>
  <si>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</si>
  <si>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</si>
  <si>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</si>
  <si>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</si>
  <si>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</si>
  <si>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</si>
  <si>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</si>
  <si>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</si>
  <si>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</si>
  <si>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</si>
  <si>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</si>
  <si>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</si>
  <si>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</si>
  <si>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</si>
  <si>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</si>
  <si>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</si>
  <si>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</si>
  <si>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</si>
  <si>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</si>
  <si>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</si>
  <si>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</si>
  <si>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</si>
  <si>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</si>
  <si>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</si>
  <si>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</si>
  <si>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</si>
  <si>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</si>
  <si>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</si>
  <si>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</si>
  <si>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</si>
  <si>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</si>
  <si>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</si>
  <si>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</si>
  <si>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</si>
  <si>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</si>
  <si>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</si>
  <si>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</si>
  <si>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</si>
  <si>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</si>
  <si>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</si>
  <si>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</si>
  <si>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</si>
  <si>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</si>
  <si>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</si>
  <si>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</si>
  <si>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</si>
  <si>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</si>
  <si>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</si>
  <si>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</si>
  <si>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</si>
  <si>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</si>
  <si>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</si>
  <si>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</si>
  <si>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</si>
  <si>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</si>
  <si>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</si>
  <si>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</si>
  <si>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</si>
  <si>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</si>
  <si>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</si>
  <si>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</si>
  <si>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</si>
  <si>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</si>
  <si>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</si>
  <si>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</si>
  <si>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</si>
  <si>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</si>
  <si>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</si>
  <si>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</si>
  <si>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</si>
  <si>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</si>
  <si>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</si>
  <si>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</si>
  <si>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</si>
  <si>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</si>
  <si>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</si>
  <si>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</si>
  <si>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</si>
  <si>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</si>
  <si>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</si>
  <si>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</si>
  <si>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</si>
  <si>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</si>
  <si>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</si>
  <si>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</si>
  <si>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</si>
  <si>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</si>
  <si>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</si>
  <si>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</si>
  <si>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</si>
  <si>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</si>
  <si>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</si>
  <si>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</si>
  <si>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</si>
  <si>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</si>
  <si>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</si>
  <si>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</si>
  <si>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</si>
  <si>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</si>
  <si>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</si>
  <si>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</si>
  <si>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</si>
  <si>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</si>
  <si>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</si>
  <si>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</si>
  <si>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</si>
  <si>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</si>
  <si>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</si>
  <si>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</si>
  <si>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</si>
  <si>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</si>
  <si>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</si>
  <si>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</si>
  <si>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</si>
  <si>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</si>
  <si>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</si>
  <si>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</si>
  <si>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</si>
  <si>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</si>
  <si>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</si>
  <si>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</si>
  <si>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</si>
  <si>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</si>
  <si>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</si>
  <si>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</si>
  <si>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</si>
  <si>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</si>
  <si>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</si>
  <si>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</si>
  <si>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</si>
  <si>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</si>
  <si>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</si>
  <si>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</si>
  <si>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</si>
  <si>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</si>
  <si>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</si>
  <si>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</si>
  <si>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</si>
  <si>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</si>
  <si>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</si>
  <si>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</si>
  <si>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</si>
  <si>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</si>
  <si>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</si>
  <si>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</si>
  <si>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</si>
  <si>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</si>
  <si>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</si>
  <si>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</si>
  <si>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</si>
  <si>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</si>
  <si>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</si>
  <si>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</si>
  <si>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</si>
  <si>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</si>
  <si>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</si>
  <si>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</si>
  <si>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</si>
  <si>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</si>
  <si>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</si>
  <si>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</si>
  <si>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</si>
  <si>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</si>
  <si>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</si>
  <si>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</si>
  <si>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</si>
  <si>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</si>
  <si>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</si>
  <si>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</si>
  <si>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</si>
  <si>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</si>
  <si>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</si>
  <si>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</si>
  <si>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</si>
  <si>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</si>
  <si>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</si>
  <si>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</si>
  <si>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</si>
  <si>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</si>
  <si>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</si>
  <si>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</si>
  <si>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</si>
  <si>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</si>
  <si>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</si>
  <si>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</si>
  <si>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</si>
  <si>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</si>
  <si>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</si>
  <si>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</si>
  <si>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</si>
  <si>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</si>
  <si>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</si>
  <si>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</si>
  <si>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</si>
  <si>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</si>
  <si>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</si>
  <si>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</si>
  <si>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</si>
  <si>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</si>
  <si>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</si>
  <si>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</si>
  <si>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</si>
  <si>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</si>
  <si>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</si>
  <si>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</si>
  <si>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</si>
  <si>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</si>
  <si>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</si>
  <si>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</si>
  <si>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</si>
  <si>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</si>
  <si>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</si>
  <si>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</si>
  <si>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</si>
  <si>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</si>
  <si>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</si>
  <si>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</si>
  <si>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</si>
  <si>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</si>
  <si>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</si>
  <si>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</si>
  <si>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</si>
  <si>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</si>
  <si>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</si>
  <si>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</si>
  <si>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</si>
  <si>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</si>
  <si>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</si>
  <si>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</si>
  <si>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</si>
  <si>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</si>
  <si>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</si>
  <si>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</si>
  <si>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</si>
  <si>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</si>
  <si>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</si>
  <si>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</si>
  <si>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</si>
  <si>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</si>
  <si>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</si>
  <si>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</si>
  <si>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</si>
  <si>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</si>
  <si>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</si>
  <si>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</si>
  <si>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</si>
  <si>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</si>
  <si>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</si>
  <si>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</si>
  <si>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</si>
  <si>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</si>
  <si>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</si>
  <si>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</si>
  <si>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</si>
  <si>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</si>
  <si>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</si>
  <si>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</si>
  <si>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</si>
  <si>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</si>
  <si>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</si>
  <si>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</si>
  <si>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</si>
  <si>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</si>
  <si>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</si>
  <si>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</si>
  <si>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</si>
  <si>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</si>
  <si>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</si>
  <si>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</si>
  <si>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</si>
  <si>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</si>
  <si>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</si>
  <si>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</si>
  <si>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</si>
  <si>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</si>
  <si>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</si>
  <si>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</si>
  <si>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</si>
  <si>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</si>
  <si>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</si>
  <si>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</si>
  <si>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</si>
  <si>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</si>
  <si>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</si>
  <si>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</si>
  <si>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</si>
  <si>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</si>
  <si>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</si>
  <si>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</si>
  <si>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</si>
  <si>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</si>
  <si>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</si>
  <si>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</si>
  <si>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</si>
  <si>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</si>
  <si>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</si>
  <si>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</si>
  <si>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</si>
  <si>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</si>
  <si>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</si>
  <si>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</si>
  <si>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</si>
  <si>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</si>
  <si>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</si>
  <si>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</si>
  <si>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</si>
  <si>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</si>
  <si>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</si>
  <si>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</si>
  <si>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</si>
  <si>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</si>
  <si>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</si>
  <si>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</si>
  <si>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</si>
  <si>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</si>
  <si>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</si>
  <si>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</si>
  <si>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</si>
  <si>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</si>
  <si>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</si>
  <si>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</si>
  <si>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</si>
  <si>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</si>
  <si>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</si>
  <si>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</si>
  <si>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</si>
  <si>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</si>
  <si>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</si>
  <si>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</si>
  <si>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</si>
  <si>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</si>
  <si>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</si>
  <si>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</si>
  <si>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</si>
  <si>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</si>
  <si>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</si>
  <si>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</si>
  <si>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</si>
  <si>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</si>
  <si>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</si>
  <si>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</si>
  <si>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</si>
  <si>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</si>
  <si>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</si>
  <si>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</si>
  <si>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</si>
  <si>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</si>
  <si>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</si>
  <si>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</si>
  <si>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</si>
  <si>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</si>
  <si>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</si>
  <si>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</si>
  <si>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</si>
  <si>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</si>
  <si>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</si>
  <si>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</si>
  <si>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</si>
  <si>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</si>
  <si>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</si>
  <si>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</si>
  <si>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</si>
  <si>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</si>
  <si>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</si>
  <si>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</si>
  <si>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</si>
  <si>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</si>
  <si>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</si>
  <si>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</si>
  <si>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</si>
  <si>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</si>
  <si>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</si>
  <si>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</si>
  <si>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</si>
  <si>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</si>
  <si>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</si>
  <si>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</si>
  <si>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</si>
  <si>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</si>
  <si>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</si>
  <si>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</si>
  <si>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</si>
  <si>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</si>
  <si>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</si>
  <si>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</si>
  <si>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</si>
  <si>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</si>
  <si>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</si>
  <si>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</si>
  <si>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</si>
  <si>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</si>
  <si>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</si>
  <si>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</si>
  <si>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</si>
  <si>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</si>
  <si>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</si>
  <si>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</si>
  <si>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</si>
  <si>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</si>
  <si>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</si>
  <si>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</si>
  <si>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</si>
  <si>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</si>
  <si>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</si>
  <si>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</si>
  <si>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</si>
  <si>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</si>
  <si>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</si>
  <si>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</si>
  <si>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</si>
  <si>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</si>
  <si>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</si>
  <si>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</si>
  <si>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</si>
  <si>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</si>
  <si>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</si>
  <si>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</si>
  <si>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</si>
  <si>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</si>
  <si>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</si>
  <si>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</si>
  <si>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</si>
  <si>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</si>
  <si>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</si>
  <si>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</si>
  <si>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</si>
  <si>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</si>
  <si>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</si>
  <si>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</si>
  <si>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</si>
  <si>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</si>
  <si>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</si>
  <si>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</si>
  <si>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</si>
  <si>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</si>
  <si>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</si>
  <si>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</si>
  <si>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</si>
  <si>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</si>
  <si>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</si>
  <si>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</si>
  <si>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</si>
  <si>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</si>
  <si>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</si>
  <si>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</si>
  <si>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</si>
  <si>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</si>
  <si>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</si>
  <si>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</si>
  <si>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</si>
  <si>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</si>
  <si>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</si>
  <si>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</si>
  <si>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</si>
  <si>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</si>
  <si>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</si>
  <si>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</si>
  <si>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</si>
  <si>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</si>
  <si>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</si>
  <si>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</si>
  <si>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</si>
  <si>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</si>
  <si>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</si>
  <si>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</si>
  <si>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</si>
  <si>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</si>
  <si>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</si>
  <si>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</si>
  <si>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</si>
  <si>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</si>
  <si>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</si>
  <si>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</si>
  <si>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</si>
  <si>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</si>
  <si>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</si>
  <si>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</si>
  <si>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</si>
  <si>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</si>
  <si>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</si>
  <si>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</si>
  <si>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</si>
  <si>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</si>
  <si>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</si>
  <si>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</si>
  <si>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</si>
  <si>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</si>
  <si>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</si>
  <si>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</si>
  <si>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</si>
  <si>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</si>
  <si>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</si>
  <si>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</si>
  <si>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</si>
  <si>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</si>
  <si>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</si>
  <si>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</si>
  <si>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</si>
  <si>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</si>
  <si>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</si>
  <si>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</si>
  <si>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</si>
  <si>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</si>
  <si>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</si>
  <si>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</si>
  <si>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</si>
  <si>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</si>
  <si>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</si>
  <si>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</si>
  <si>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</si>
  <si>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</si>
  <si>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</si>
  <si>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</si>
  <si>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</si>
  <si>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</si>
  <si>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</si>
  <si>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</si>
  <si>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</si>
  <si>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</si>
  <si>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</si>
  <si>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</si>
  <si>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</si>
  <si>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</si>
  <si>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</si>
  <si>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</si>
  <si>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</si>
  <si>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</si>
  <si>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</si>
  <si>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</si>
  <si>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</si>
  <si>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</si>
  <si>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</si>
  <si>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</si>
  <si>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</si>
  <si>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</si>
  <si>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</si>
  <si>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</si>
  <si>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</si>
  <si>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</si>
  <si>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</si>
  <si>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</si>
  <si>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</si>
  <si>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</si>
  <si>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75 Min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</si>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</sst>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275.41049560184911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45938.358921527775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45938.358921527775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45938.358921527775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45938.358921527775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45938.358921527775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45938.358921527775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45938.358921527775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45938.358921527775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45938.358921527775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45938.358921527775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45938.358921527775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45938.358921527775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45938.358921527775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45938.358921527775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45938.358921527775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45938.358921527775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45938.358921527775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45938.358921527775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45938.358921527775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45938.358921527775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45938.358921527775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45938.358921527775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45938.358921527775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45938.358921527775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45938.358921527775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45938.358921527775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45938.358921527775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45938.358921527775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45938.358921527775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45938.358921527775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45938.358921527775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45938.358921527775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45938.358921527775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45938.358921527775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45938.358921527775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45938.358921527775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45938.358921527775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45938.358921527775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45938.358921527775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45938.358921527775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45938.358921527775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45938.358921527775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45938.358921527775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45938.358921527775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45938.358921527775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45938.358921527775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45938.358921527775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45938.358921527775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45938.358921527775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45938.358921527775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45938.358921527775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45938.358921527775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45938.358921527775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45938.358921527775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45938.358921527775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45938.358921527775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45938.358921527775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45938.358921527775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45938.358921527775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45938.358921527775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45938.358921527775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45938.358921527775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45938.358921527775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45938.358921527775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45938.358921527775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45938.358921527775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45938.358921527775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45938.358921527775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45938.358921527775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45938.358921527775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45938.358921527775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45938.358921527775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45938.358921527775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45938.358921527775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45938.358921527775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45938.358921527775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45938.358921527775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45938.358921527775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45938.358921527775</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9FFF0C47-D4D8-4F93-B7BF-EB733C05DB77}"/>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131.63183819444384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113.35908356481377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45938.358921527775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45938.358921527775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45938.358921527775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45938.358921527775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45938.358921527775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45938.358921527775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45938.358921527775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45938.358921527775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45938.358921527775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45938.358921527775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45938.358921527775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45938.358921527775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45938.358921527775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45938.358921527775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45938.358921527775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45938.358921527775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45938.358921527775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45938.358921527775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45938.358921527775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45938.358921527775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45938.358921527775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45938.358921527775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45938.358921527775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45938.358921527775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45938.358921527775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45938.358921527775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45938.358921527775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45938.358921527775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45938.358921527775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45938.358921527775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45938.358921527775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45938.358921527775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45938.358921527775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45938.358921527775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45938.358921527775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45938.358921527775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45938.358921527775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45938.358921527775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45938.358921527775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45938.358921527775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45938.358921527775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45938.358921527775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45938.358921527775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45938.358921527775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45938.358921527775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45938.358921527775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45938.358921527775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45938.358921527775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45938.358921527775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45938.358921527775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45938.358921527775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45938.358921527775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45938.358921527775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45938.358921527775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45938.358921527775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45938.358921527775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45938.358921527775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45938.358921527775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45938.358921527775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45938.358921527775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45938.358921527775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45938.358921527775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45938.358921527775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45938.358921527775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45938.358921527775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45938.358921527775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45938.358921527775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45938.358921527775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45938.358921527775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45938.358921527775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45938.358921527775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45938.358921527775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45938.358921527775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45938.358921527775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45938.358921527775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45938.358921527775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45938.358921527775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45938.358921527775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45938.358921527775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45938.358921527775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45938.358921527775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45938.358921527775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45938.358921527775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45938.358921527775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45938.358921527775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45938.358921527775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45938.358921527775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45938.358921527775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45938.358921527775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45938.358921527775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45938.358921527775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45938.358921527775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45938.358921527775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45938.358921527775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45938.358921527775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45938.358921527775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45938.358921527775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45938.358921527775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45938.358921527775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45938.358921527775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45938.358921527775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45938.358921527775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45938.358921527775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45938.358921527775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45938.358921527775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45938.358921527775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45938.358921527775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45938.358921527775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45938.358921527775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45938.358921527775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45938.358921527775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45938.358921527775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45938.358921527775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45938.358921527775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45938.358921527775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45938.358921527775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45938.358921527775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45938.358921527775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45938.358921527775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45938.358921527775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45938.358921527775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45938.358921527775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45938.358921527775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45938.358921527775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45938.358921527775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45938.358921527775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45938.358921527775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45938.358921527775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45938.358921527775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45938.358921527775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45938.358921527775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45938.358921527775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45938.358921527775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45938.358921527775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45938.358921527775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45938.358921527775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45938.358921527775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45938.358921527775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45938.358921527775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45938.358921527775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45938.358921527775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45938.358921527775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45938.358921527775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45938.358921527775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45938.358921527775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45938.358921527775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45938.358921527775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45938.358921527775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45938.358921527775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45938.358921527775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45938.358921527775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45938.358921527775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45938.358921527775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45938.358921527775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45938.358921527775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45938.358921527775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45938.358921527775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45938.358921527775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45938.358921527775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45938.358921527775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45938.358921527775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45938.358921527775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45938.358921527775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45938.358921527775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45938.358921527775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45938.358921527775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45938.358921527775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45938.358921527775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45938.358921527775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45938.358921527775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45938.358921527775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45938.358921527775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45938.358921527775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45938.358921527775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45938.358921527775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45938.358921527775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45938.358921527775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45938.358921527775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45938.358921527775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45938.358921527775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45938.358921527775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45938.358921527775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45938.358921527775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45938.358921527775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45938.358921527775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45938.358921527775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45938.358921527775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45938.358921527775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45938.358921527775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45938.358921527775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45938.358921527775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45938.358921527775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45938.358921527775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45938.358921527775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45938.358921527775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45938.358921527775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45938.358921527775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45938.358921527775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45938.358921527775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45938.358921527775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45938.358921527775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45938.358921527775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45938.358921527775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45938.358921527775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45938.358921527775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45938.358921527775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45938.358921527775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45938.358921527775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45938.358921527775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45938.358921527775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45938.358921527775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45938.358921527775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45938.358921527775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45938.358921527775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45938.358921527775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45938.358921527775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45938.358921527775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tabSelected="1"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2.0796527773200069E-2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45938.358921527775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45938.358921527775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45938.358921527775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45938.358921527775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45938.358921527775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45938.358921527775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45938.358921527775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45938.358921527775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45938.358921527775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45938.358921527775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45938.358921527775</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45938.358921527775</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45938.358921527775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45938.358921527775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45938.358921527775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45938.358921527775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45938.358921527775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45938.358921527775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45938.358921527775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45938.358921527775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45938.358921527775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45938.358921527775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45938.358921527775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45938.358921527775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45938.358921527775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45938.358921527775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45938.358921527775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45938.358921527775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45938.358921527775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45938.358921527775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45938.358921527775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45938.358921527775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45938.358921527775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45938.358921527775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45938.358921527775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45938.358921527775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45938.358921527775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45938.358921527775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45938.358921527775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45938.358921527775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45938.358921527775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45938.358921527775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45938.358921527775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45938.358921527775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45938.358921527775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45938.358921527775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45938.358921527775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45938.358921527775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45938.358921527775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45938.358921527775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45938.358921527775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45938.358921527775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45938.358921527775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45938.358921527775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45938.358921527775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45938.358921527775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45938.358921527775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45938.358921527775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45938.358921527775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45938.358921527775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45938.358921527775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45938.358921527775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45938.358921527775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45938.358921527775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45938.358921527775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45938.358921527775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45938.358921527775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45938.358921527775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45938.358921527775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45938.358921527775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45938.358921527775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45938.358921527775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45938.358921527775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45938.358921527775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45938.358921527775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45938.358921527775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45938.358921527775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45938.358921527775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45938.358921527775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45938.358921527775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45938.358921527775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45938.358921527775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45938.358921527775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45938.358921527775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45938.358921527775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45938.358921527775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45938.358921527775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45938.358921527775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45938.358921527775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45938.358921527775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45938.358921527775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45938.358921527775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45938.358921527775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45938.358921527775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45938.358921527775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45938.358921527775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45938.358921527775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45938.358921527775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45938.358921527775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45938.358921527775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45938.358921527775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45938.358921527775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45938.358921527775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45938.358921527775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45938.358921527775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45938.358921527775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45938.358921527775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45938.358921527775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45938.358921527775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45938.358921527775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45938.358921527775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45938.358921527775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45938.358921527775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45938.358921527775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45938.358921527775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45938.358921527775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45938.358921527775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45938.358921527775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45938.358921527775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45938.358921527775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45938.358921527775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45938.358921527775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45938.358921527775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45938.358921527775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45938.358921527775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45938.358921527775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45938.358921527775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45938.358921527775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45938.358921527775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45938.358921527775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45938.358921527775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45938.358921527775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45938.358921527775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45938.358921527775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45938.358921527775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45938.358921527775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45938.358921527775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45938.358921527775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45938.358921527775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45938.358921527775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45938.358921527775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45938.358921527775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45938.358921527775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45938.358921527775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45938.358921527775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45938.358921527775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45938.358921527775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45938.358921527775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45938.358921527775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45938.358921527775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45938.358921527775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45938.358921527775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45938.358921527775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45938.358921527775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45938.358921527775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45938.358921527775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45938.358921527775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45938.358921527775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45938.358921527775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45938.358921527775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45938.358921527775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45938.358921527775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45938.358921527775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45938.358921527775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45938.358921527775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45938.358921527775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45938.358921527775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45938.358921527775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45938.358921527775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45938.358921527775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45938.358921527775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45938.358921527775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45938.358921527775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45938.358921527775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45938.358921527775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45938.358921527775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45938.358921527775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45938.358921527775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45938.358921527775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45938.358921527775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45938.358921527775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45938.358921527775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45938.358921527775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45938.358921527775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45938.358921527775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45938.358921527775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45938.358921527775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45938.358921527775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45938.358921527775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45938.358921527775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45938.358921527775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45938.358921527775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45938.358921527775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45938.358921527775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45938.358921527775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45938.358921527775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45938.358921527775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45938.358921527775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45938.358921527775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45938.358921527775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45938.358921527775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45938.358921527775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45938.358921527775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45938.358921527775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45938.358921527775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45938.358921527775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45938.358921527775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45938.358921527775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45938.358921527775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45938.358921527775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45938.358921527775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45938.358921527775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45938.358921527775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45938.358921527775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45938.358921527775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45938.358921527775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45938.358921527775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45938.358921527775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45938.358921527775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45938.358921527775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45938.358921527775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45938.358921527775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45938.358921527775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45938.358921527775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45938.358921527775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45938.358921527775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45938.358921527775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45938.358921527775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45938.358921527775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45938.358921527775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45938.358921527775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45938.358921527775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45938.358921527775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45938.358921527775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45938.358921527775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45938.358921527775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45938.358921527775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45938.358921527775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45938.358921527775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45938.358921527775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45938.358921527775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45938.358921527775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45938.358921527775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45938.358921527775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45938.358921527775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45938.358921527775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45938.358921527775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45938.358921527775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45938.358921527775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45938.358921527775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45938.358921527775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45938.358921527775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45938.358921527775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45938.358921527775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45938.358921527775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45938.358921527775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45938.358921527775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45938.358921527775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45938.358921527775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45938.358921527775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45938.358921527775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45938.358921527775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45938.358921527775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45938.358921527775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45938.358921527775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45938.358921527775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45938.358921527775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45938.358921527775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45938.358921527775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45938.358921527775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45938.358921527775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45938.358921527775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45938.358921527775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45938.358921527775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45938.358921527775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45938.358921527775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45938.358921527775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45938.358921527775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45938.358921527775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45938.358921527775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45938.358921527775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45938.358921527775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45938.358921527775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45938.358921527775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45938.358921527775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45938.358921527775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45938.358921527775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45938.358921527775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45938.358921527775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45938.358921527775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45938.358921527775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45938.358921527775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45938.358921527775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45938.358921527775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45938.358921527775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45938.358921527775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45938.358921527775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45938.358921527775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45938.358921527775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45938.358921527775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45938.358921527775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45938.358921527775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45938.358921527775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45938.358921527775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45938.358921527775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45938.358921527775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45938.358921527775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45938.358921527775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45938.358921527775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45938.358921527775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45938.358921527775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45938.358921527775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45938.358921527775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45938.358921527775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45938.358921527775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45938.358921527775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45938.358921527775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45938.358921527775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45938.358921527775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45938.358921527775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45938.358921527775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45938.358921527775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45938.358921527775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45938.358921527775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45938.358921527775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45938.358921527775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45938.358921527775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45938.358921527775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45938.358921527775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45938.358921527775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45938.358921527775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45938.358921527775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45938.358921527775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45938.358921527775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45938.358921527775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45938.358921527775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45938.358921527775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45938.358921527775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45938.358921527775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45938.358921527775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45938.358921527775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45938.358921527775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45938.358921527775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45938.358921527775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45938.358921527775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45938.358921527775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45938.358921527775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45938.358921527775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45938.358921527775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45938.358921527775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45938.358921527775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45938.358921527775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45938.358921527775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45938.358921527775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45938.358921527775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45938.358921527775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45938.358921527775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45938.358921527775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45938.358921527775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45938.358921527775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45938.358921527775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45938.358921527775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45938.358921527775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45938.358921527775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45938.358921527775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45938.358921527775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45938.358921527775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45938.358921527775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45938.358921527775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45938.358921527775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45938.358921527775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45938.358921527775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45938.358921527775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45938.358921527775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45938.358921527775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45938.358921527775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45938.358921527775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45938.358921527775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45938.358921527775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45938.358921527775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45938.358921527775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45938.358921527775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45938.358921527775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45938.358921527775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45938.358921527775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45938.358921527775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45938.358921527775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45938.358921527775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45938.358921527775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45938.358921527775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45938.358921527775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45938.358921527775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45938.358921527775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45938.358921527775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45938.358921527775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45938.358921527775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45938.358921527775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45938.358921527775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45938.358921527775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45938.358921527775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45938.358921527775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45938.358921527775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45938.358921527775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45938.358921527775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45938.358921527775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45938.358921527775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45938.358921527775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45938.358921527775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45938.358921527775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45938.358921527775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45938.358921527775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45938.358921527775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45938.358921527775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45938.358921527775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45938.358921527775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45938.358921527775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45938.358921527775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45938.358921527775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45938.358921527775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45938.358921527775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45938.358921527775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45938.358921527775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45938.358921527775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45938.358921527775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45938.358921527775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45938.358921527775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45938.358921527775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45938.358921527775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45938.358921527775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45938.358921527775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45938.358921527775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45938.358921527775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45938.358921527775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45938.358921527775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45938.358921527775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45938.358921527775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45938.358921527775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45938.358921527775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45938.358921527775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45938.358921527775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45938.358921527775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45938.358921527775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45938.358921527775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45938.358921527775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45938.358921527775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45938.358921527775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45938.358921527775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45938.358921527775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45938.358921527775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45938.358921527775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45938.358921527775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45938.358921527775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45938.358921527775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45938.358921527775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45938.358921527775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45938.358921527775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45938.358921527775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45938.358921527775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45938.358921527775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45938.358921527775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45938.358921527775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45938.358921527775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45938.358921527775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45938.358921527775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45938.358921527775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45938.358921527775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45938.358921527775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45938.358921527775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45938.358921527775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45938.358921527775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45938.358921527775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45938.358921527775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45938.358921527775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45938.358921527775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45938.358921527775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45938.358921527775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45938.358921527775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45938.358921527775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45938.358921527775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45938.358921527775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45938.358921527775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45938.358921527775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45938.358921527775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45938.358921527775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45938.358921527775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45938.358921527775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45938.358921527775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45938.358921527775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45938.358921527775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45938.358921527775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45938.358921527775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45938.358921527775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45938.358921527775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45938.358921527775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45938.358921527775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45938.358921527775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45938.358921527775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45938.358921527775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45938.358921527775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45938.358921527775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45938.358921527775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45938.358921527775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45938.358921527775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45938.358921527775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45938.358921527775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45938.358921527775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45938.358921527775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45938.358921527775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45938.358921527775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45938.358921527775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45938.358921527775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45938.358921527775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45938.358921527775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45938.358921527775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45938.358921527775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45938.358921527775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45938.358921527775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45938.358921527775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45938.358921527775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45938.358921527775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45938.358921527775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45938.358921527775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45938.358921527775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45938.358921527775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45938.358921527775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45938.358921527775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45938.358921527775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45938.358921527775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45938.358921527775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45938.358921527775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45938.358921527775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45938.358921527775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45938.358921527775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45938.358921527775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45938.358921527775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45938.358921527775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45938.358921527775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45938.358921527775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45938.358921527775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45938.358921527775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45938.358921527775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45938.358921527775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45938.358921527775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45938.358921527775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45938.358921527775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45938.358921527775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45938.358921527775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45938.358921527775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45938.358921527775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45938.358921527775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45938.358921527775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45938.358921527775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45938.358921527775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45938.358921527775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45938.358921527775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45938.358921527775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45938.358921527775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45938.358921527775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45938.358921527775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45938.358921527775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45938.358921527775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45938.358921527775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45938.358921527775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45938.358921527775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45938.358921527775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45938.358921527775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45938.358921527775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45938.358921527775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45938.358921527775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45938.358921527775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45938.358921527775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45938.358921527775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45938.358921527775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45938.358921527775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45938.358921527775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45938.358921527775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45938.358921527775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45938.358921527775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45938.358921527775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45938.358921527775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45938.358921527775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45938.358921527775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45938.358921527775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45938.358921527775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45938.358921527775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45938.358921527775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45938.358921527775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45938.358921527775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45938.358921527775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45938.358921527775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45938.358921527775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45938.358921527775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45938.358921527775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45938.358921527775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45938.358921527775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45938.358921527775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45938.358921527775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45938.358921527775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45938.358921527775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45938.358921527775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45938.358921527775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45938.358921527775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45938.358921527775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45938.358921527775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45938.358921527775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45938.358921527775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45938.358921527775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45938.358921527775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45938.358921527775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45938.358921527775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45938.358921527775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45938.358921527775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45938.358921527775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45938.358921527775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45938.358921527775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45938.358921527775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45938.358921527775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45938.358921527775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45938.358921527775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45938.358921527775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45938.358921527775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45938.358921527775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45938.358921527775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45938.358921527775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45938.358921527775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45938.358921527775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45938.358921527775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45938.358921527775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45938.358921527775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45938.358921527775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45938.358921527775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45938.358921527775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45938.358921527775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45938.358921527775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45938.358921527775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45938.358921527775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45938.358921527775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45938.358921527775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45938.358921527775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45938.358921527775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45938.358921527775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45938.358921527775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45938.358921527775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45938.358921527775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45938.358921527775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45938.358921527775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45938.358921527775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45938.358921527775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45938.358921527775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45938.358921527775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45938.358921527775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45938.358921527775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45938.358921527775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45938.358921527775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45938.358921527775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45938.358921527775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45938.358921527775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45938.358921527775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45938.358921527775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45938.358921527775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45938.358921527775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45938.358921527775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45938.358921527775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45938.358921527775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45938.358921527775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45938.358921527775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45938.358921527775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45938.358921527775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45938.358921527775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45938.358921527775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45938.358921527775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45938.358921527775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45938.358921527775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45938.358921527775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45938.358921527775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45938.358921527775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45938.358921527775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45938.358921527775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45938.358921527775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45938.358921527775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45938.358921527775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45938.358921527775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45938.358921527775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45938.358921527775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45938.358921527775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45938.358921527775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45938.358921527775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45938.358921527775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45938.358921527775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45938.358921527775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45938.358921527775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45938.358921527775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45938.358921527775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45938.358921527775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45938.358921527775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45938.358921527775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45938.358921527775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45938.358921527775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45938.358921527775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45938.358921527775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45938.358921527775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45938.358921527775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45938.358921527775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45938.358921527775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45938.358921527775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45938.358921527775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45938.358921527775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45938.358921527775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45938.358921527775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45938.358921527775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45938.358921527775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45938.358921527775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45938.358921527775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45938.358921527775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45938.358921527775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45938.358921527775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45938.358921527775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45938.358921527775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45938.358921527775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45938.358921527775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45938.358921527775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45938.358921527775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45938.358921527775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45938.358921527775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45938.358921527775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45938.358921527775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45938.358921527775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45938.358921527775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45938.358921527775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45938.358921527775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45938.358921527775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45938.358921527775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45938.358921527775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45938.358921527775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45938.358921527775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45938.358921527775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45938.358921527775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45938.358921527775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45938.358921527775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45938.358921527775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45938.358921527775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45938.358921527775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45938.358921527775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45938.358921527775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45938.358921527775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45938.358921527775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45938.358921527775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45938.358921527775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45938.358921527775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45938.358921527775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45938.358921527775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45938.358921527775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45938.358921527775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45938.358921527775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45938.358921527775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45938.358921527775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45938.358921527775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45938.358921527775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45938.358921527775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45938.358921527775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45938.358921527775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45938.358921527775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45938.358921527775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45938.358921527775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45938.358921527775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45938.358921527775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45938.358921527775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45938.358921527775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45938.358921527775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45938.358921527775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45938.358921527775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45938.358921527775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45938.358921527775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45938.358921527775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45938.358921527775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45938.358921527775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45938.358921527775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45938.358921527775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45938.358921527775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45938.358921527775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45938.358921527775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45938.358921527775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45938.358921527775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45938.358921527775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45938.358921527775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45938.358921527775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45938.358921527775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45938.358921527775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45938.358921527775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45938.358921527775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45938.358921527775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45938.358921527775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45938.358921527775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45938.358921527775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45938.358921527775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45938.358921527775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45938.358921527775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45938.358921527775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45938.358921527775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45938.358921527775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45938.358921527775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45938.358921527775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45938.358921527775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45938.358921527775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45938.358921527775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45938.358921527775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45938.358921527775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45938.358921527775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45938.358921527775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45938.358921527775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45938.358921527775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45938.358921527775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45938.358921527775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45938.358921527775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45938.358921527775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45938.358921527775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45938.358921527775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45938.358921527775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45938.358921527775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45938.358921527775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45938.358921527775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45938.358921527775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45938.358921527775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45938.358921527775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45938.358921527775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45938.358921527775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45938.358921527775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45938.358921527775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45938.358921527775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45938.358921527775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45938.358921527775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45938.358921527775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45938.358921527775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45938.358921527775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45938.358921527775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45938.358921527775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45938.358921527775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45938.358921527775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45938.358921527775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45938.358921527775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45938.358921527775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45938.358921527775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45938.358921527775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45938.358921527775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45938.358921527775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45938.358921527775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45938.358921527775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45938.358921527775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45938.358921527775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45938.358921527775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45938.358921527775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45938.358921527775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45938.358921527775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45938.358921527775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45938.358921527775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45938.358921527775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45938.358921527775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45938.358921527775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45938.358921527775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45938.358921527775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45938.358921527775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45938.358921527775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45938.358921527775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45938.358921527775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45938.358921527775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45938.358921527775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45938.358921527775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45938.358921527775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45938.358921527775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45938.358921527775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45938.358921527775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45938.358921527775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45938.358921527775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45938.358921527775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45938.358921527775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45938.358921527775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45938.358921527775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45938.358921527775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45938.358921527775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45938.358921527775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45938.358921527775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45938.358921527775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45938.358921527775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45938.358921527775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45938.358921527775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45938.358921527775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45938.358921527775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45938.358921527775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45938.358921527775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45938.358921527775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45938.358921527775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45938.358921527775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45938.358921527775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45938.358921527775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45938.358921527775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45938.358921527775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45938.358921527775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45938.358921527775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45938.358921527775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45938.358921527775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45938.358921527775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45938.358921527775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45938.358921527775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45938.358921527775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45938.358921527775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45938.358921527775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45938.358921527775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45938.358921527775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45938.358921527775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45938.358921527775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45938.358921527775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45938.358921527775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45938.358921527775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45938.358921527775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45938.358921527775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45938.358921527775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45938.358921527775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45938.358921527775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45938.358921527775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45938.358921527775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45938.358921527775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45938.358921527775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45938.358921527775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45938.358921527775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45938.358921527775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45938.358921527775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45938.358921527775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45938.358921527775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45938.358921527775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45938.358921527775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45938.358921527775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45938.358921527775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45938.358921527775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45938.358921527775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45938.358921527775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45938.358921527775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45938.358921527775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45938.358921527775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45938.358921527775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45938.358921527775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45938.358921527775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45938.358921527775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45938.358921527775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45938.358921527775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45938.358921527775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45938.358921527775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45938.358921527775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45938.358921527775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45938.358921527775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45938.358921527775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45938.358921527775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45938.358921527775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45938.358921527775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45938.358921527775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45938.358921527775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45938.358921527775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45938.358921527775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45938.358921527775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45938.358921527775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45938.358921527775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45938.358921527775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45938.358921527775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45938.358921527775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45938.358921527775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45938.358921527775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45938.358921527775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45938.358921527775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45938.358921527775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45938.358921527775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45938.358921527775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45938.358921527775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45938.358921527775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45938.358921527775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45938.358921527775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45938.358921527775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45938.358921527775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45938.358921527775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45938.358921527775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45938.358921527775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45938.358921527775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45938.358921527775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45938.358921527775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45938.358921527775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45938.358921527775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45938.358921527775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45938.358921527775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45938.358921527775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45938.358921527775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45938.358921527775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45938.358921527775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45938.358921527775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45938.358921527775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45938.358921527775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45938.358921527775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45938.358921527775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45938.358921527775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45938.358921527775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45938.358921527775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45938.358921527775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45938.358921527775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45938.358921527775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45938.358921527775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45938.358921527775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45938.358921527775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45938.358921527775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45938.358921527775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45938.358921527775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45938.358921527775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45938.358921527775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45938.358921527775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45938.358921527775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45938.358921527775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45938.358921527775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45938.358921527775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45938.358921527775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45938.358921527775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45938.358921527775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45938.358921527775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45938.358921527775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45938.358921527775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45938.358921527775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45938.358921527775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45938.358921527775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45938.358921527775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45938.358921527775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45938.358921527775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45938.358921527775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45938.358921527775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45938.358921527775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45938.358921527775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45938.358921527775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45938.358921527775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45938.358921527775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45938.358921527775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45938.358921527775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45938.358921527775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45938.358921527775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45938.358921527775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45938.358921527775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45938.358921527775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45938.358921527775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45938.358921527775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45938.358921527775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45938.358921527775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45938.358921527775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45938.358921527775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45938.358921527775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45938.358921527775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45938.358921527775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45938.358921527775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45938.358921527775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45938.358921527775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45938.358921527775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45938.358921527775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45938.358921527775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45938.358921527775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45938.358921527775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45938.358921527775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45938.358921527775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45938.358921527775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45938.358921527775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45938.358921527775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45938.358921527775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45938.358921527775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45938.358921527775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45938.358921527775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45938.358921527775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45938.358921527775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45938.358921527775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45938.358921527775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45938.358921527775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45938.358921527775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45938.358921527775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45938.358921527775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45938.358921527775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45938.358921527775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45938.358921527775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45938.358921527775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45938.358921527775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45938.358921527775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45938.358921527775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45938.358921527775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45938.358921527775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45938.358921527775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45938.358921527775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45938.358921527775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45938.358921527775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45938.358921527775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45938.358921527775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45938.358921527775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45938.358921527775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45938.358921527775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45938.358921527775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45938.358921527775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45938.358921527775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45938.358921527775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45938.358921527775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45938.358921527775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45938.358921527775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45938.358921527775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45938.358921527775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45938.358921527775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45938.358921527775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45938.358921527775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45938.358921527775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45938.358921527775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45938.358921527775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45938.358921527775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45938.358921527775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45938.358921527775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45938.358921527775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45938.358921527775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45938.358921527775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45938.358921527775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45938.358921527775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45938.358921527775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45938.358921527775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45938.358921527775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45938.358921527775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45938.358921527775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45938.358921527775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45938.358921527775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45938.358921527775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45938.358921527775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45938.358921527775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45938.358921527775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45938.358921527775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45938.358921527775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45938.358921527775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45938.358921527775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45938.358921527775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45938.358921527775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45938.358921527775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45938.358921527775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45938.358921527775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45938.358921527775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45938.358921527775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45938.358921527775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45938.358921527775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45938.358921527775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45938.358921527775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45938.358921527775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45938.358921527775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45938.358921527775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45938.358921527775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45938.358921527775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45938.358921527775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45938.358921527775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45938.358921527775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45938.358921527775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45938.358921527775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45938.358921527775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45938.358921527775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45938.358921527775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45938.358921527775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45938.358921527775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45938.358921527775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45938.358921527775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45938.358921527775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45938.358921527775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45938.358921527775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45938.358921527775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45938.358921527775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45938.358921527775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45938.358921527775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45938.358921527775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45938.358921527775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45938.358921527775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45938.358921527775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45938.358921527775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45938.358921527775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45938.358921527775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45938.358921527775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45938.358921527775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45938.358921527775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45938.358921527775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45938.358921527775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45938.358921527775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45938.358921527775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45938.358921527775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45938.358921527775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45938.358921527775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45938.358921527775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45938.358921527775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45938.358921527775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45938.358921527775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45938.358921527775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45938.358921527775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45938.358921527775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45938.358921527775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45938.358921527775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45938.358921527775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45938.358921527775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45938.358921527775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45938.358921527775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45938.358921527775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45938.358921527775</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234.87820393517904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0.68049560184590518</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0.46331967592414003</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45938.358921527775</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0.22142152777814772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134"/>
      <c r="E7" s="135"/>
      <c r="F7" s="136"/>
      <c r="G7" s="137">
        <f ca="1">IFERROR(NOW()-F7,"")</f>
        <v>45938.358921527775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45938.358921527775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45938.358921527775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45938.358921527775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45938.358921527775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45938.358921527775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45938.358921527775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45938.358921527775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45938.358921527775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45938.358921527775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45938.358921527775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45938.358921527775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45938.358921527775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45938.358921527775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45938.358921527775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45938.358921527775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45938.358921527775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45938.358921527775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45938.358921527775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45938.358921527775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45938.358921527775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45938.358921527775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45938.358921527775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45938.358921527775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45938.358921527775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45938.358921527775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45938.358921527775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45938.358921527775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45938.358921527775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45938.358921527775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45938.358921527775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45938.358921527775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45938.358921527775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45938.358921527775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45938.358921527775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45938.358921527775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45938.358921527775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45938.358921527775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45938.358921527775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45938.358921527775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45938.358921527775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45938.358921527775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45938.358921527775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45938.358921527775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45938.358921527775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45938.358921527775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45938.358921527775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45938.358921527775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45938.358921527775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45938.358921527775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45938.358921527775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45938.358921527775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45938.358921527775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45938.358921527775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45938.358921527775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45938.358921527775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45938.358921527775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45938.358921527775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45938.358921527775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45938.358921527775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45938.358921527775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45938.358921527775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45938.358921527775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45938.358921527775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45938.358921527775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45938.358921527775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45938.358921527775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45938.358921527775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45938.358921527775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45938.358921527775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45938.358921527775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45938.358921527775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45938.358921527775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45938.358921527775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45938.358921527775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45938.358921527775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45938.358921527775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45938.358921527775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45938.358921527775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45938.358921527775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45938.358921527775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45938.358921527775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45938.358921527775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45938.358921527775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45938.358921527775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45938.358921527775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45938.358921527775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45938.358921527775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45938.358921527775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45938.358921527775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45938.358921527775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45938.358921527775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45938.358921527775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45938.358921527775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45938.358921527775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45938.358921527775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45938.358921527775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45938.358921527775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45938.358921527775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45938.358921527775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45938.358921527775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45938.358921527775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45938.358921527775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45938.358921527775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45938.358921527775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45938.358921527775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45938.358921527775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45938.358921527775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45938.358921527775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45938.358921527775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45938.358921527775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45938.358921527775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45938.358921527775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45938.358921527775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45938.358921527775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45938.358921527775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45938.358921527775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45938.358921527775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45938.358921527775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45938.358921527775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45938.358921527775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45938.358921527775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45938.358921527775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45938.358921527775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45938.358921527775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45938.358921527775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45938.358921527775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45938.358921527775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45938.358921527775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45938.358921527775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45938.358921527775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45938.358921527775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45938.358921527775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45938.358921527775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45938.358921527775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45938.358921527775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45938.358921527775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45938.358921527775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45938.358921527775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45938.358921527775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45938.358921527775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45938.358921527775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45938.358921527775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45938.358921527775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45938.358921527775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45938.358921527775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45938.358921527775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45938.358921527775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45938.358921527775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45938.358921527775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45938.358921527775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45938.358921527775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45938.358921527775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45938.358921527775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45938.358921527775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45938.358921527775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45938.358921527775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45938.358921527775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45938.358921527775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45938.358921527775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45938.358921527775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45938.358921527775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45938.358921527775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45938.358921527775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45938.358921527775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45938.358921527775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45938.358921527775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45938.358921527775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45938.358921527775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45938.358921527775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45938.358921527775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45938.358921527775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45938.358921527775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45938.358921527775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45938.358921527775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45938.358921527775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45938.358921527775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45938.358921527775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45938.358921527775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45938.358921527775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45938.358921527775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45938.358921527775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45938.358921527775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45938.358921527775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45938.358921527775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45938.358921527775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45938.358921527775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45938.358921527775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45938.358921527775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45938.358921527775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45938.358921527775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45938.358921527775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45938.358921527775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45938.358921527775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45938.358921527775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45938.358921527775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45938.358921527775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45938.358921527775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45938.358921527775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45938.358921527775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45938.358921527775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45938.358921527775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45938.358921527775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45938.358921527775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45938.358921527775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45938.358921527775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45938.358921527775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45938.358921527775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45938.358921527775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45938.358921527775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45938.358921527775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45938.358921527775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45938.358921527775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45938.358921527775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45938.358921527775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45938.358921527775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45938.358921527775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45938.358921527775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45938.358921527775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45938.358921527775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45938.358921527775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45938.358921527775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45938.358921527775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45938.358921527775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45938.358921527775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45938.358921527775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45938.358921527775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45938.358921527775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45938.358921527775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45938.358921527775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45938.358921527775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45938.358921527775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45938.358921527775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45938.358921527775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45938.358921527775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45938.358921527775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45938.358921527775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45938.358921527775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45938.358921527775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45938.358921527775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45938.358921527775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45938.358921527775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45938.358921527775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45938.358921527775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45938.358921527775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45938.358921527775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45938.358921527775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45938.358921527775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45938.358921527775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45938.358921527775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45938.358921527775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45938.358921527775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45938.358921527775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45938.358921527775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45938.358921527775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45938.358921527775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45938.358921527775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45938.358921527775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45938.358921527775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45938.358921527775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45938.358921527775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45938.358921527775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45938.358921527775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45938.358921527775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45938.358921527775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45938.358921527775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45938.358921527775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45938.358921527775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45938.358921527775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45938.358921527775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45938.358921527775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45938.358921527775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45938.358921527775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45938.358921527775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45938.358921527775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45938.358921527775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45938.358921527775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45938.358921527775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45938.358921527775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45938.358921527775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45938.358921527775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45938.358921527775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45938.358921527775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45938.358921527775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45938.358921527775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45938.358921527775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45938.358921527775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45938.358921527775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45938.358921527775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45938.358921527775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45938.358921527775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45938.358921527775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45938.358921527775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45938.358921527775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45938.358921527775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45938.358921527775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45938.358921527775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45938.358921527775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45938.358921527775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45938.358921527775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45938.358921527775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45938.358921527775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45938.358921527775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45938.358921527775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45938.358921527775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45938.358921527775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45938.358921527775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45938.358921527775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45938.358921527775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45938.358921527775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45938.358921527775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45938.358921527775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45938.358921527775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45938.358921527775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45938.358921527775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45938.358921527775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45938.358921527775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45938.358921527775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45938.358921527775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45938.358921527775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45938.358921527775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45938.358921527775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45938.358921527775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45938.358921527775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45938.358921527775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45938.358921527775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45938.358921527775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45938.358921527775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45938.358921527775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45938.358921527775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45938.358921527775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45938.358921527775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45938.358921527775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45938.358921527775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45938.358921527775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45938.358921527775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45938.358921527775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45938.358921527775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45938.358921527775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45938.358921527775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45938.358921527775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45938.358921527775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45938.358921527775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45938.358921527775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45938.358921527775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45938.358921527775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45938.358921527775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45938.358921527775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45938.358921527775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45938.358921527775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45938.358921527775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45938.358921527775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45938.358921527775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45938.358921527775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45938.358921527775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45938.358921527775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45938.358921527775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45938.358921527775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45938.358921527775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45938.358921527775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45938.358921527775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45938.358921527775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45938.358921527775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45938.358921527775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45938.358921527775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45938.358921527775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45938.358921527775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45938.358921527775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45938.358921527775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45938.358921527775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45938.358921527775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45938.358921527775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45938.358921527775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45938.358921527775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45938.358921527775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45938.358921527775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45938.358921527775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45938.358921527775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45938.358921527775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45938.358921527775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45938.358921527775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45938.358921527775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45938.358921527775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45938.358921527775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45938.358921527775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45938.358921527775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45938.358921527775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45938.358921527775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45938.358921527775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45938.358921527775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45938.358921527775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45938.358921527775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45938.358921527775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45938.358921527775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45938.358921527775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45938.358921527775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45938.358921527775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45938.358921527775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45938.358921527775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45938.358921527775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45938.358921527775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45938.358921527775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45938.358921527775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45938.358921527775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45938.358921527775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45938.358921527775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45938.358921527775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45938.358921527775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45938.358921527775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45938.358921527775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45938.358921527775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45938.358921527775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45938.358921527775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45938.358921527775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45938.358921527775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45938.358921527775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45938.358921527775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45938.358921527775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45938.358921527775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45938.358921527775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45938.358921527775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45938.358921527775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45938.358921527775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45938.358921527775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45938.358921527775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45938.358921527775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45938.358921527775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45938.358921527775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45938.358921527775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45938.358921527775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45938.358921527775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45938.358921527775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45938.358921527775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45938.358921527775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45938.358921527775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45938.358921527775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45938.358921527775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45938.358921527775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45938.358921527775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45938.358921527775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45938.358921527775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45938.358921527775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45938.358921527775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45938.358921527775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45938.358921527775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45938.358921527775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45938.358921527775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45938.358921527775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45938.358921527775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45938.358921527775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45938.358921527775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45938.358921527775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45938.358921527775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45938.358921527775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45938.358921527775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45938.358921527775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45938.358921527775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45938.358921527775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45938.358921527775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45938.358921527775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45938.358921527775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45938.358921527775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45938.358921527775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45938.358921527775</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45938.358921527775</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46.526861342586926</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39043</v>
      </c>
      <c r="F3" s="38">
        <v>45926.188877314817</v>
      </c>
      <c r="G3" s="39">
        <f ca="1">IFERROR(NOW()-F3,"-")</f>
        <v>12.170044212958601</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39043</v>
      </c>
      <c r="F4" s="38">
        <v>45937.848715277774</v>
      </c>
      <c r="G4" s="39">
        <f ca="1">IFERROR(NOW()-F4,"-")</f>
        <v>0.51020625000091968</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0.37183819444180699</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0.21494004629494157</v>
      </c>
      <c r="H6" s="38">
        <v>45937.893564814818</v>
      </c>
      <c r="I6" s="37" t="str">
        <f>IFERROR(VLOOKUP(D6,DB!A:F,6,0),"")</f>
        <v>SCECO</v>
      </c>
      <c r="J6" s="37" t="str">
        <f>IFERROR(VLOOKUP(D6,DB!A:G,7,0),"")</f>
        <v>Dead</v>
      </c>
      <c r="K6" s="37" t="s">
        <v>39072</v>
      </c>
      <c r="L6" s="37" t="str">
        <f>IFERROR(VLOOKUP(D6,DB!A:I,9,0),"")</f>
        <v>Latis</v>
      </c>
      <c r="M6" s="128"/>
    </row>
    <row r="7" spans="1:13" ht="15">
      <c r="A7" s="37"/>
      <c r="B7" s="37" t="str">
        <f>IFERROR(VLOOKUP(D7,DB!A:K,11,0),"")</f>
        <v/>
      </c>
      <c r="C7" s="37"/>
      <c r="D7" s="37"/>
      <c r="E7" s="37"/>
      <c r="F7" s="38"/>
      <c r="G7" s="39">
        <f ca="1">IFERROR(NOW()-F7,"-")</f>
        <v>45938.358921527775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45938.358921527775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45938.358921527775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45938.358921527775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45938.358921527775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45938.358921527775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45938.358921527775</v>
      </c>
      <c r="H13" s="38"/>
      <c r="I13" s="37" t="str">
        <f>IFERROR(VLOOKUP(D13,DB!A:F,6,0),"")</f>
        <v/>
      </c>
      <c r="J13" s="37" t="str">
        <f>IFERROR(VLOOKUP(D13,DB!A:G,7,0),"")</f>
        <v/>
      </c>
      <c r="K13" s="37"/>
      <c r="L13" s="37" t="str">
        <f>IFERROR(VLOOKUP(D13,DB!A:I,9,0),"")</f>
        <v/>
      </c>
      <c r="M13" s="128"/>
    </row>
    <row r="14" spans="1:13" ht="15">
      <c r="A14" s="84"/>
      <c r="B14" s="84" t="str">
        <f>IFERROR(VLOOKUP(D14,DB!A:K,11,0),"")</f>
        <v/>
      </c>
      <c r="C14" s="84"/>
      <c r="D14" s="84"/>
      <c r="E14" s="84"/>
      <c r="F14" s="126"/>
      <c r="G14" s="127">
        <f ca="1">IFERROR(NOW()-F14,"-")</f>
        <v>45938.358921527775</v>
      </c>
      <c r="H14" s="126"/>
      <c r="I14" s="84" t="str">
        <f>IFERROR(VLOOKUP(D14,DB!A:F,6,0),"")</f>
        <v/>
      </c>
      <c r="J14" s="84" t="str">
        <f>IFERROR(VLOOKUP(D14,DB!A:G,7,0),"")</f>
        <v/>
      </c>
      <c r="K14" s="84"/>
      <c r="L14" s="84" t="str">
        <f>IFERROR(VLOOKUP(D14,DB!A:I,9,0),"")</f>
        <v/>
      </c>
      <c r="M14" s="128"/>
    </row>
    <row r="15" spans="1:13" ht="15">
      <c r="A15" s="84"/>
      <c r="B15" s="84" t="str">
        <f>IFERROR(VLOOKUP(D15,DB!A:K,11,0),"")</f>
        <v/>
      </c>
      <c r="C15" s="84"/>
      <c r="D15" s="84"/>
      <c r="E15" s="84"/>
      <c r="F15" s="126"/>
      <c r="G15" s="127">
        <f ca="1">IFERROR(NOW()-F15,"-")</f>
        <v>45938.358921527775</v>
      </c>
      <c r="H15" s="126"/>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45938.358921527775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45938.358921527775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45938.358921527775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45938.358921527775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45938.358921527775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45938.358921527775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45938.358921527775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45938.358921527775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45938.358921527775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45938.358921527775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45938.358921527775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45938.358921527775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45938.358921527775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45938.358921527775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45938.358921527775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45938.358921527775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45938.358921527775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45938.358921527775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45938.358921527775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45938.358921527775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45938.358921527775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45938.358921527775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45938.358921527775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45938.358921527775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45938.358921527775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45938.358921527775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45938.358921527775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45938.358921527775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45938.358921527775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45938.358921527775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45938.358921527775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45938.358921527775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45938.358921527775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45938.358921527775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45938.358921527775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45938.358921527775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45938.358921527775</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6"/>
      <c r="G53" s="127">
        <f ca="1">IFERROR(NOW()-F53,"-")</f>
        <v>45938.358921527775</v>
      </c>
      <c r="H53" s="126"/>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45938.358921527775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45938.358921527775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45938.358921527775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45938.358921527775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45938.358921527775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45938.358921527775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45938.358921527775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45938.358921527775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45938.358921527775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45938.358921527775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45938.358921527775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45938.358921527775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45938.358921527775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45938.358921527775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45938.358921527775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45938.358921527775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45938.358921527775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45938.358921527775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45938.358921527775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45938.358921527775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45938.358921527775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45938.358921527775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45938.358921527775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45938.358921527775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45938.358921527775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45938.358921527775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45938.358921527775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45938.358921527775</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6"/>
      <c r="G82" s="127">
        <f ca="1">IFERROR(NOW()-F82,"-")</f>
        <v>45938.358921527775</v>
      </c>
      <c r="H82" s="126"/>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45938.358921527775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45938.358921527775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45938.358921527775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45938.358921527775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45938.358921527775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45938.358921527775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45938.358921527775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45938.358921527775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45938.358921527775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45938.358921527775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45938.358921527775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45938.358921527775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45938.358921527775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45938.358921527775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45938.358921527775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45938.358921527775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45938.358921527775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45938.358921527775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45938.358921527775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45938.358921527775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45938.358921527775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45938.358921527775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45938.358921527775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45938.358921527775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45938.358921527775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45938.358921527775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45938.358921527775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45938.358921527775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45938.358921527775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45938.358921527775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45938.358921527775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45938.358921527775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45938.358921527775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45938.358921527775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45938.358921527775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45938.358921527775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45938.358921527775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45938.358921527775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45938.358921527775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45938.358921527775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45938.358921527775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45938.358921527775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45938.358921527775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45938.358921527775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45938.358921527775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45938.358921527775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45938.358921527775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45938.358921527775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45938.358921527775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45938.358921527775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45938.358921527775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45938.358921527775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45938.358921527775</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6"/>
      <c r="G136" s="127">
        <f ca="1">IFERROR(NOW()-F136,"-")</f>
        <v>45938.358921527775</v>
      </c>
      <c r="H136" s="126"/>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J13" sqref="J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11.586074305552756</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45938.358921527775</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4.4779493055539206</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3.4166761574015254</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0.5498937499942258</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45938.358921527775</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45938.358921527775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45938.358921527775</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45938.358921527775</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45938.358921527775</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45938.358921527775</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45938.358921527775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45938.358921527775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45938.358921527775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45938.358921527775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45938.358921527775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45938.358921527775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45938.358921527775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45938.358921527775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45938.358921527775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45938.358921527775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45938.358921527775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45938.358921527775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45938.358921527775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45938.358921527775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45938.358921527775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45938.358921527775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45938.358921527775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45938.358921527775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45938.358921527775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45938.358921527775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45938.358921527775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45938.358921527775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45938.358921527775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45938.358921527775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45938.358921527775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45938.358921527775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45938.358921527775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45938.358921527775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45938.358921527775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45938.358921527775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45938.358921527775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45938.358921527775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45938.358921527775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45938.358921527775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45938.358921527775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45938.358921527775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45938.358921527775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45938.358921527775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45938.358921527775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45938.358921527775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45938.358921527775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45938.358921527775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45938.358921527775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45938.358921527775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45938.358921527775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45938.358921527775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45938.358921527775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45938.358921527775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45938.358921527775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45938.358921527775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45938.358921527775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45938.358921527775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45938.358921527775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45938.358921527775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45938.358921527775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45938.358921527775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45938.358921527775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45938.358921527775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45938.358921527775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45938.358921527775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45938.358921527775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45938.358921527775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45938.358921527775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45938.358921527775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45938.358921527775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45938.358921527775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45938.358921527775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45938.358921527775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45938.358921527775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45938.358921527775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45938.358921527775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45938.358921527775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45938.358921527775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45938.358921527775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45938.358921527775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45938.358921527775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45938.358921527775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45938.358921527775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45938.358921527775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45938.358921527775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45938.358921527775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45938.358921527775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45938.358921527775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45938.358921527775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45938.358921527775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45938.358921527775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45938.358921527775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45938.358921527775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45938.358921527775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45938.358921527775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45938.358921527775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45938.358921527775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45938.358921527775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45938.358921527775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45938.358921527775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45938.358921527775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45938.358921527775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45938.358921527775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45938.358921527775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45938.358921527775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45938.358921527775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45938.358921527775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45938.358921527775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45938.358921527775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45938.358921527775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45938.358921527775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45938.358921527775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45938.358921527775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45938.358921527775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45938.358921527775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45938.358921527775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45938.358921527775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45938.358921527775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45938.358921527775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45938.358921527775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45938.358921527775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45938.358921527775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45938.358921527775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45938.358921527775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45938.358921527775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45938.358921527775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45938.358921527775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45938.358921527775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45938.358921527775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45938.358921527775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45938.358921527775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45938.358921527775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45938.358921527775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45938.358921527775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45938.358921527775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45938.358921527775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45938.358921527775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45938.358921527775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45938.358921527775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45938.358921527775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45938.358921527775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45938.358921527775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45938.358921527775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45938.358921527775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45938.358921527775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45938.358921527775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45938.358921527775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45938.358921527775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45938.358921527775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45938.358921527775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45938.358921527775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45938.358921527775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45938.358921527775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45938.358921527775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45938.358921527775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45938.358921527775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45938.358921527775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45938.358921527775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45938.358921527775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45938.358921527775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45938.358921527775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45938.358921527775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45938.358921527775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45938.358921527775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45938.358921527775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45938.358921527775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45938.358921527775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45938.358921527775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45938.358921527775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45938.358921527775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45938.358921527775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45938.358921527775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45938.358921527775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45938.358921527775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45938.358921527775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45938.358921527775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45938.358921527775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45938.358921527775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45938.358921527775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45938.358921527775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45938.358921527775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45938.358921527775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45938.358921527775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45938.358921527775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45938.358921527775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45938.358921527775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45938.358921527775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45938.358921527775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45938.358921527775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45938.358921527775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45938.358921527775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45938.358921527775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45938.358921527775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45938.358921527775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45938.358921527775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45938.358921527775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45938.358921527775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45938.358921527775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45938.358921527775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45938.358921527775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45938.358921527775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45938.358921527775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45938.358921527775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45938.358921527775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45938.358921527775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45938.358921527775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45938.358921527775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45938.358921527775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45938.358921527775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45938.358921527775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45938.358921527775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45938.358921527775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45938.358921527775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45938.358921527775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45938.358921527775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45938.358921527775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45938.358921527775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45938.358921527775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45938.358921527775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45938.358921527775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45938.358921527775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45938.358921527775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45938.358921527775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45938.358921527775</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