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70" documentId="13_ncr:1_{F6CB121F-512D-4AA6-A0C1-0FB36C537598}" xr6:coauthVersionLast="47" xr6:coauthVersionMax="47" xr10:uidLastSave="{009731B1-942D-428D-9473-FB3B588683C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<sst xmlns="http://schemas.openxmlformats.org/spreadsheetml/2006/main" count="178588" uniqueCount="39078">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</sst>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4" totalsRowShown="0" headerRowDxfId="64" dataDxfId="63" headerRowBorderDxfId="61" tableBorderDxfId="62">
  <autoFilter ref="A1:L11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278.67684965278022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1.1675207175940159</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0.56473136573913507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45941.625275347222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45941.625275347222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45941.625275347222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45941.625275347222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45941.625275347222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45941.625275347222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45941.625275347222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45941.625275347222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45941.625275347222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45941.625275347222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45941.625275347222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45941.625275347222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45941.625275347222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45941.625275347222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45941.625275347222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45941.625275347222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45941.625275347222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45941.625275347222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45941.625275347222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45941.625275347222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45941.625275347222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45941.625275347222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45941.625275347222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45941.625275347222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45941.625275347222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45941.625275347222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45941.625275347222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45941.625275347222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45941.625275347222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45941.625275347222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45941.625275347222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45941.625275347222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45941.625275347222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45941.625275347222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45941.625275347222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45941.625275347222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45941.625275347222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45941.625275347222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45941.625275347222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45941.625275347222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45941.625275347222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45941.625275347222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45941.625275347222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45941.625275347222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45941.625275347222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45941.625275347222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134.89819224537496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116.62543761574489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45941.625275578706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5" t="s">
        <v>39056</v>
      </c>
      <c r="B6" s="18" t="str">
        <f>IFERROR(VLOOKUP(D6,DB!A:K,11,0),"")</f>
        <v>R2</v>
      </c>
      <c r="C6" s="18">
        <v>4</v>
      </c>
      <c r="D6" s="18" t="s">
        <v>26919</v>
      </c>
      <c r="E6" s="117" t="s">
        <v>38969</v>
      </c>
      <c r="F6" s="118">
        <v>45941.601446759261</v>
      </c>
      <c r="G6" s="119">
        <f ca="1">IFERROR(NOW()-F6,"-")</f>
        <v>2.3828819445043337E-2</v>
      </c>
      <c r="H6" s="161">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1.2370486110739876E-2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45941.625275578706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45941.625275578706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45941.625275578706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45941.625275578706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45941.625275578706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45941.625275578706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45941.625275578706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45941.625275578706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45941.625275578706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45941.625275578706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45941.625275578706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45941.625275578706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45941.625275578706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45941.625275578706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45941.625275578706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45941.625275578706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45941.625275578706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45941.625275578706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45941.625275578706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45941.625275578706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45941.625275578706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45941.625275578706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45941.625275578706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45941.625275578706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45941.625275578706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45941.625275578706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45941.625275578706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45941.625275578706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45941.625275578706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45941.625275578706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45941.625275578706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45941.625275578706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45941.625275578706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45941.625275578706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45941.625275578706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45941.625275578706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45941.625275578706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45941.625275578706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45941.625275578706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45941.625275578706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45941.625275578706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45941.625275578706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45941.625275578706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45941.625275578706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45941.625275578706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45941.625275578706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45941.625275578706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45941.625275578706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45941.625275578706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45941.625275578706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45941.625275578706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45941.625275578706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45941.625275578706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45941.625275578706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45941.625275578706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45941.625275578706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45941.625275578706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45941.625275578706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45941.625275578706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45941.625275578706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45941.625275578706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45941.625275578706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45941.625275578706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45941.625275578706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45941.625275578706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45941.625275578706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45941.625275578706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45941.625275578706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45941.625275578706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45941.625275578706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45941.625275578706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45941.625275578706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45941.625275578706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45941.625275578706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45941.625275578706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45941.625275578706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45941.625275578706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45941.625275578706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45941.625275578706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45941.625275578706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45941.625275578706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45941.625275578706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45941.625275578706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45941.625275578706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45941.625275578706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45941.625275578706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45941.625275578706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45941.625275578706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45941.625275578706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45941.625275578706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45941.625275578706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45941.625275578706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45941.625275578706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45941.625275578706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45941.625275578706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45941.625275578706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45941.625275578706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45941.625275578706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45941.625275578706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45941.625275578706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45941.625275578706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45941.625275578706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45941.625275578706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45941.625275578706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45941.625275578706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45941.625275578706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45941.625275578706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45941.625275578706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45941.625275578706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45941.625275578706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45941.625275578706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45941.625275578706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45941.625275578706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45941.625275578706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45941.625275578706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45941.625275578706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45941.625275578706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45941.625275578706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45941.625275578706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45941.625275578706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45941.625275578706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45941.625275578706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45941.625275578706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45941.625275578706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45941.625275578706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45941.625275578706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45941.625275578706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45941.625275578706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45941.625275578706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45941.625275578706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45941.625275578706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45941.625275578706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45941.625275578706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45941.625275578706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45941.625275578706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45941.625275578706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45941.625275578706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45941.625275578706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45941.625275578706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45941.625275578706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45941.625275578706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45941.625275578706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45941.625275578706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45941.625275578706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45941.625275578706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45941.625275578706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45941.625275578706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45941.625275578706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45941.625275578706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45941.625275578706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45941.625275578706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45941.625275578706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45941.625275578706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45941.625275578706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45941.625275578706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45941.625275578706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45941.625275578706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45941.625275578706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45941.625275578706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45941.625275578706</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45941.625275578706</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7" ca="1" si="0">IFERROR(NOW()-F2,"-")</f>
        <v>45941.625275578706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45941.625275578706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45941.625275578706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45941.625275578706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45941.625275578706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45941.625275578706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45941.625275578706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45941.625275578706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45941.625275578706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45941.625275578706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45941.625275578706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45941.625275578706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45941.625275578706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45941.625275578706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45941.625275578706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45941.625275578706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ref="G18:G81" ca="1" si="1">IFERROR(NOW()-F18,"-")</f>
        <v>45941.625275578706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45941.625275578706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45941.625275578706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45941.625275578706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45941.625275578706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45941.625275578706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45941.625275578706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45941.625275578706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45941.625275578706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45941.625275578706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45941.625275578706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45941.625275578706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45941.625275578706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45941.625275578706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45941.625275578706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45941.625275578706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45941.625275578706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45941.625275578706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45941.625275578706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45941.625275578706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45941.625275578706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45941.625275578706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45941.625275578706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45941.625275578706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45941.625275578706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45941.625275578706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45941.625275578706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45941.625275578706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45941.625275578706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45941.625275578706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45941.625275578706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45941.625275578706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45941.625275578706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45941.625275578706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45941.625275578706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45941.625275578706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45941.625275578706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45941.625275578706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45941.625275578706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45941.625275578706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45941.625275578706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45941.625275578706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45941.625275578706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45941.625275578706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45941.625275578706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45941.625275578706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45941.625275578706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45941.625275578706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45941.625275578706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45941.625275578706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45941.625275578706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45941.625275578706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45941.625275578706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45941.625275578706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45941.625275578706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45941.625275578706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45941.625275578706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45941.625275578706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45941.625275578706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45941.625275578706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45941.625275578706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45941.625275578706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45941.625275578706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45941.625275578706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ref="G82:G145" ca="1" si="2">IFERROR(NOW()-F82,"-")</f>
        <v>45941.625275578706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45941.625275578706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45941.625275578706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45941.625275578706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45941.625275578706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45941.625275578706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45941.625275578706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45941.625275578706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45941.625275578706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45941.625275578706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45941.625275578706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45941.625275578706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45941.625275578706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45941.625275578706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45941.625275578706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45941.625275578706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45941.625275578706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45941.625275578706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45941.625275578706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45941.625275578706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45941.625275578706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45941.625275578706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45941.625275578706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45941.625275578706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45941.625275578706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45941.625275578706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45941.625275578706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45941.625275578706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45941.625275578706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45941.625275578706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45941.625275578706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45941.625275578706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45941.625275578706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45941.625275578706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45941.625275578706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45941.625275578706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45941.625275578706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45941.625275578706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45941.625275578706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45941.625275578706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45941.625275578706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45941.625275578706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45941.625275578706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45941.625275578706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45941.625275578706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45941.625275578706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45941.625275578706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45941.625275578706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45941.625275578706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45941.625275578706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45941.625275578706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45941.625275578706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45941.625275578706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45941.625275578706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45941.625275578706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45941.625275578706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45941.625275578706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45941.625275578706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45941.625275578706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45941.625275578706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45941.625275578706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45941.625275578706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45941.625275578706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45941.625275578706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ref="G146:G209" ca="1" si="3">IFERROR(NOW()-F146,"-")</f>
        <v>45941.625275578706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45941.625275578706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45941.625275578706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45941.625275578706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45941.625275578706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45941.625275578706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45941.625275578706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45941.625275578706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45941.625275578706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45941.625275578706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45941.625275578706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45941.625275578706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45941.625275578706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45941.625275578706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45941.625275578706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45941.625275578706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45941.625275578706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45941.625275578706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45941.625275578706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45941.625275578706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45941.625275578706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45941.625275578706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45941.625275578706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45941.625275578706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45941.625275578706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45941.625275578706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45941.625275578706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45941.625275578706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45941.625275578706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45941.625275578706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45941.625275578706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45941.625275578706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45941.625275578706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45941.625275578706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45941.625275578706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45941.625275578706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45941.625275578706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45941.625275578706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45941.625275578706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45941.625275578706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45941.625275578706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45941.625275578706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45941.625275578706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45941.625275578706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45941.625275578706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45941.625275578706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45941.625275578706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45941.625275578706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45941.625275578706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45941.625275578706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45941.625275578706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45941.625275578706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45941.625275578706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45941.625275578706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45941.625275578706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45941.625275578706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45941.625275578706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45941.625275578706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45941.625275578706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45941.625275578706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45941.625275578706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45941.625275578706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45941.625275578706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45941.625275578706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ref="G210:G273" ca="1" si="4">IFERROR(NOW()-F210,"-")</f>
        <v>45941.625275578706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45941.625275578706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45941.625275578706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45941.625275578706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45941.625275578706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45941.625275578706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45941.625275578706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45941.625275578706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45941.625275578706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45941.625275578706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45941.625275578706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45941.625275578706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45941.625275578706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45941.625275578706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45941.625275578706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45941.625275578706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45941.625275578706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45941.625275578706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45941.625275578706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45941.625275578706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45941.625275578706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45941.625275578706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45941.625275578706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45941.625275578706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45941.625275578706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45941.625275578706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45941.625275578706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45941.625275578706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45941.625275578706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45941.625275578706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45941.625275578706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45941.625275578706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45941.625275578706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45941.625275578706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45941.625275578706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45941.625275578706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45941.625275578706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45941.625275578706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45941.625275578706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45941.625275578706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45941.625275578706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45941.625275578706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45941.625275578706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45941.625275578706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45941.625275578706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45941.625275578706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45941.625275578706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45941.625275578706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45941.625275578706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45941.625275578706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45941.625275578706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45941.625275578706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45941.625275578706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45941.625275578706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45941.625275578706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45941.625275578706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45941.625275578706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45941.625275578706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45941.625275578706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45941.625275578706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45941.625275578706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45941.625275578706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45941.625275578706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45941.625275578706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ref="G274:G337" ca="1" si="5">IFERROR(NOW()-F274,"-")</f>
        <v>45941.625275578706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45941.625275578706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45941.625275578706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45941.625275578706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45941.625275578706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45941.625275578706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45941.625275578706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45941.625275578706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45941.625275578706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45941.625275578706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45941.625275578706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45941.625275578706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45941.625275578706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45941.625275578706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45941.625275578706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45941.625275578706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45941.625275578706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45941.625275578706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45941.625275578706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45941.625275578706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45941.625275578706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45941.625275578706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45941.625275578706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45941.625275578706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45941.625275578706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45941.625275578706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45941.625275578706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45941.625275578706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45941.625275578706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45941.625275578706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45941.625275578706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45941.625275578706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45941.625275578706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45941.625275578706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45941.625275578706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45941.625275578706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45941.625275578706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45941.625275578706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45941.625275578706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45941.625275578706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45941.625275578706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45941.625275578706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45941.625275578706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45941.625275578706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45941.625275578706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45941.625275578706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45941.625275578706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45941.625275578706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45941.625275578706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45941.625275578706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45941.625275578706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45941.625275578706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45941.625275578706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45941.625275578706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45941.625275578706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45941.625275578706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45941.625275578706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45941.625275578706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45941.625275578706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45941.625275578706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45941.625275578706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45941.625275578706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45941.625275578706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45941.625275578706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ref="G338:G401" ca="1" si="6">IFERROR(NOW()-F338,"-")</f>
        <v>45941.625275578706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45941.625275578706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45941.625275578706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45941.625275578706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45941.625275578706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45941.625275578706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45941.625275578706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45941.625275578706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45941.625275578706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45941.625275578706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45941.625275578706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45941.625275578706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45941.625275578706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45941.625275578706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45941.625275578706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45941.625275578706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45941.625275578706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45941.625275578706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45941.625275578706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45941.625275578706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45941.625275578706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45941.625275578706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45941.625275578706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45941.625275578706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45941.625275578706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45941.625275578706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45941.625275578706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45941.625275578706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45941.625275578706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45941.625275578706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45941.625275578706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45941.625275578706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45941.625275578706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45941.625275578706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45941.625275578706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45941.625275578706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45941.625275578706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45941.625275578706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45941.625275578706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45941.625275578706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45941.625275578706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45941.625275578706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45941.625275578706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45941.625275578706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45941.625275578706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45941.625275578706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45941.625275578706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45941.625275578706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45941.625275578706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45941.625275578706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45941.625275578706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45941.625275578706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45941.625275578706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45941.625275578706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45941.625275578706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45941.625275578706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45941.625275578706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45941.625275578706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45941.625275578706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45941.625275578706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45941.625275578706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45941.625275578706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45941.625275578706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45941.625275578706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ref="G402:G465" ca="1" si="7">IFERROR(NOW()-F402,"-")</f>
        <v>45941.625275578706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45941.625275578706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45941.625275578706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45941.625275578706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45941.625275578706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45941.625275578706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45941.625275578706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45941.625275578706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45941.625275578706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45941.625275578706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45941.625275578706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45941.625275578706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45941.625275578706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45941.625275578706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45941.625275578706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45941.625275578706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45941.625275578706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45941.625275578706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45941.625275578706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45941.625275578706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45941.625275578706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45941.625275578706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45941.625275578706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45941.625275578706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45941.625275578706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45941.625275578706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45941.625275578706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45941.625275578706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45941.625275578706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45941.625275578706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45941.625275578706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45941.625275578706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45941.625275578706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45941.625275578706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45941.625275578706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45941.625275578706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45941.625275578706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45941.625275578706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45941.625275578706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45941.625275578706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45941.625275578706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45941.625275578706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45941.625275578706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45941.625275578706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45941.625275578706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45941.625275578706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45941.625275578706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45941.625275578706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45941.625275578706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45941.625275578706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45941.625275578706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45941.625275578706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45941.625275578706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45941.625275578706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45941.625275578706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45941.625275578706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45941.625275578706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45941.625275578706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45941.625275578706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45941.625275578706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45941.625275578706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45941.625275578706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45941.625275578706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45941.625275578706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ref="G466:G529" ca="1" si="8">IFERROR(NOW()-F466,"-")</f>
        <v>45941.625275578706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45941.625275578706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45941.625275578706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45941.625275578706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45941.625275578706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45941.625275578706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45941.625275578706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45941.625275578706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45941.625275578706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45941.625275578706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45941.625275578706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45941.625275578706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45941.625275578706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45941.625275578706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45941.625275578706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45941.625275578706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45941.625275578706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45941.625275578706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45941.625275578706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45941.625275578706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45941.625275578706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45941.625275578706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45941.625275578706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45941.625275578706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45941.625275578706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45941.625275578706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45941.625275578706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45941.625275578706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45941.625275578706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45941.625275578706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45941.625275578706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45941.625275578706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45941.625275578706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45941.625275578706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45941.625275578706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45941.625275578706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45941.625275578706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45941.625275578706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45941.625275578706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45941.625275578706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45941.625275578706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45941.625275578706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45941.625275578706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45941.625275578706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45941.625275578706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45941.625275578706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45941.625275578706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45941.625275578706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45941.625275578706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45941.625275578706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45941.625275578706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45941.625275578706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45941.625275578706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45941.625275578706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45941.625275578706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45941.625275578706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45941.625275578706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45941.625275578706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45941.625275578706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45941.625275578706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45941.625275578706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45941.625275578706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45941.625275578706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45941.625275578706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ref="G530:G593" ca="1" si="9">IFERROR(NOW()-F530,"-")</f>
        <v>45941.625275578706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45941.625275578706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45941.625275578706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45941.625275578706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45941.625275578706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45941.625275578706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45941.625275578706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45941.625275578706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45941.625275578706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45941.625275578706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45941.625275578706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45941.625275578706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45941.625275578706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45941.625275578706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45941.625275578706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45941.625275578706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45941.625275578706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45941.625275578706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45941.625275578706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45941.625275578706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45941.625275578706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45941.625275578706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45941.625275578706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45941.625275578706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45941.625275578706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45941.625275578706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45941.625275578706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45941.625275578706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45941.625275578706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45941.625275578706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45941.625275578706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45941.625275578706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45941.625275578706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45941.625275578706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45941.625275578706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45941.625275578706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45941.625275578706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45941.625275578706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45941.625275578706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45941.625275578706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45941.625275578706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45941.625275578706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45941.625275578706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45941.625275578706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45941.625275578706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45941.625275578706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45941.625275578706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45941.625275578706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45941.625275578706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45941.625275578706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45941.625275578706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45941.625275578706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45941.625275578706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45941.625275578706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45941.625275578706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45941.625275578706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45941.625275578706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45941.625275578706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45941.625275578706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45941.625275578706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45941.625275578706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45941.625275578706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45941.625275578706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45941.625275578706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ref="G594:G657" ca="1" si="10">IFERROR(NOW()-F594,"-")</f>
        <v>45941.625275578706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45941.625275578706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45941.625275578706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45941.625275578706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45941.625275578706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45941.625275578706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45941.625275578706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45941.625275578706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45941.625275578706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45941.625275578706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45941.625275578706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45941.625275578706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45941.625275578706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45941.625275578706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45941.625275578706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45941.625275578706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45941.625275578706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45941.625275578706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45941.625275578706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45941.625275578706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45941.625275578706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45941.625275578706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45941.625275578706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45941.625275578706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45941.625275578706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45941.625275578706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45941.625275578706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45941.625275578706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45941.625275578706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45941.625275578706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45941.625275578706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45941.625275578706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45941.625275578706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45941.625275578706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45941.625275578706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45941.625275578706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45941.625275578706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45941.625275578706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45941.625275578706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45941.625275578706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45941.625275578706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45941.625275578706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45941.625275578706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45941.625275578706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45941.625275578706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45941.625275578706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45941.625275578706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45941.625275578706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45941.625275578706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45941.625275578706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45941.625275578706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45941.625275578706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45941.625275578706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45941.625275578706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45941.625275578706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45941.625275578706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45941.625275578706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45941.625275578706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45941.625275578706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45941.625275578706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45941.625275578706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45941.625275578706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45941.625275578706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45941.625275578706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ref="G658:G721" ca="1" si="11">IFERROR(NOW()-F658,"-")</f>
        <v>45941.625275578706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45941.625275578706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45941.625275578706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45941.625275578706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45941.625275578706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45941.625275578706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45941.625275578706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45941.625275578706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45941.625275578706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45941.625275578706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45941.625275578706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45941.625275578706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45941.625275578706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45941.625275578706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45941.625275578706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45941.625275578706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45941.625275578706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45941.625275578706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45941.625275578706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45941.625275578706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45941.625275578706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45941.625275578706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45941.625275578706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45941.625275578706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45941.625275578706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45941.625275578706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45941.625275578706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45941.625275578706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45941.625275578706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45941.625275578706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45941.625275578706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45941.625275578706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45941.625275578706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45941.625275578706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45941.625275578706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45941.625275578706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45941.625275578706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45941.625275578706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45941.625275578706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45941.625275578706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45941.625275578706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45941.625275578706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45941.625275578706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45941.625275578706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45941.625275578706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45941.625275578706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45941.625275578706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45941.625275578706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45941.625275578706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45941.625275578706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45941.625275578706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45941.625275578706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45941.625275578706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45941.625275578706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45941.625275578706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45941.625275578706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45941.625275578706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45941.625275578706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45941.625275578706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45941.625275578706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45941.625275578706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45941.625275578706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45941.625275578706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45941.625275578706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ref="G722:G785" ca="1" si="12">IFERROR(NOW()-F722,"-")</f>
        <v>45941.625275578706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45941.625275578706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45941.625275578706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45941.625275578706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45941.625275578706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45941.625275578706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45941.625275578706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45941.625275578706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45941.625275578706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45941.625275578706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45941.625275578706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45941.625275578706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45941.625275578706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45941.625275578706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45941.625275578706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45941.625275578706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45941.625275578706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45941.625275578706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45941.625275578706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45941.625275578706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45941.625275578706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45941.625275578706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45941.625275578706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45941.625275578706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45941.625275578706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45941.625275578706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45941.625275578706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45941.625275578706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45941.625275578706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45941.625275578706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45941.625275578706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45941.625275578706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45941.625275578706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45941.625275578706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45941.625275578706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45941.625275578706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45941.625275578706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45941.625275578706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45941.625275578706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45941.625275578706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45941.625275578706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45941.625275578706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45941.625275578706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45941.625275578706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45941.625275578706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45941.625275578706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45941.625275578706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45941.625275578706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45941.625275578706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45941.625275578706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45941.625275578706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45941.625275578706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45941.625275578706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45941.625275578706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45941.625275578706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45941.625275578706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45941.625275578706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45941.625275578706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45941.625275578706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45941.625275578706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45941.625275578706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45941.625275578706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45941.625275578706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45941.625275578706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ref="G786:G849" ca="1" si="13">IFERROR(NOW()-F786,"-")</f>
        <v>45941.625275578706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45941.625275578706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45941.625275578706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45941.625275578706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45941.625275578706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45941.625275578706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45941.625275578706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45941.625275578706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45941.625275578706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45941.625275578706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45941.625275578706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45941.625275578706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45941.625275578706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45941.625275578706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45941.625275578706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45941.625275578706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45941.625275578706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45941.625275578706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45941.625275578706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45941.625275578706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45941.625275578706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45941.625275578706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45941.625275578706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45941.625275578706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45941.625275578706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45941.625275578706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45941.625275578706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45941.625275578706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45941.625275578706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45941.625275578706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45941.625275578706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45941.625275578706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45941.625275578706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45941.625275578706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45941.625275578706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45941.625275578706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45941.625275578706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45941.625275578706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45941.625275578706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45941.625275578706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45941.625275578706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45941.625275578706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45941.625275578706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45941.625275578706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45941.625275578706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45941.625275578706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45941.625275578706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45941.625275578706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45941.625275578706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45941.625275578706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45941.625275578706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45941.625275578706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45941.625275578706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45941.625275578706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45941.625275578706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45941.625275578706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45941.625275578706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45941.625275578706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45941.625275578706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45941.625275578706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45941.625275578706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45941.625275578706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45941.625275578706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45941.625275578706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ref="G850:G913" ca="1" si="14">IFERROR(NOW()-F850,"-")</f>
        <v>45941.625275578706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45941.625275578706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45941.625275578706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45941.625275578706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45941.625275578706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45941.625275578706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45941.625275578706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45941.625275578706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45941.625275578706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45941.625275578706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45941.625275578706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45941.625275578706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45941.625275578706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45941.625275578706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45941.625275578706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45941.625275578706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45941.625275578706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45941.625275578706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45941.625275578706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45941.625275578706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45941.625275578706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45941.625275578706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45941.625275578706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45941.625275578706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45941.625275578706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45941.625275578706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45941.625275578706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45941.625275578706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45941.625275578706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45941.625275578706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45941.625275578706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45941.625275578706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45941.625275578706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45941.625275578706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45941.625275578706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45941.625275578706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45941.625275578706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45941.625275578706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45941.625275578706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45941.625275578706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45941.625275578706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45941.625275578706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45941.625275578706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45941.625275578706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45941.625275578706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45941.625275578706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45941.625275578706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45941.625275578706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45941.625275578706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45941.625275578706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45941.625275578706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45941.625275578706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45941.625275578706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45941.625275578706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45941.625275578706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45941.625275578706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45941.625275578706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45941.625275578706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45941.625275578706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45941.625275578706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45941.625275578706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45941.625275578706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45941.625275578706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45941.625275578706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ref="G914:G977" ca="1" si="15">IFERROR(NOW()-F914,"-")</f>
        <v>45941.625275578706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45941.625275578706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45941.625275578706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45941.625275578706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45941.625275578706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45941.625275578706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45941.625275578706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45941.625275578706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45941.625275578706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45941.625275578706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45941.625275578706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45941.625275578706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45941.625275578706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45941.625275578706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45941.625275578706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45941.625275578706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45941.625275578706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45941.625275578706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45941.625275578706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45941.625275578706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45941.625275578706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45941.625275578706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45941.625275578706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45941.625275578706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45941.625275578706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45941.625275578706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45941.625275578706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45941.625275578706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45941.625275578706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45941.625275578706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45941.625275578706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45941.625275578706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45941.625275578706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45941.625275578706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45941.625275578706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45941.625275578706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45941.625275578706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45941.625275578706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45941.625275578706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45941.625275578706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45941.625275578706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45941.625275578706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45941.625275578706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45941.625275578706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45941.625275578706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45941.625275578706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45941.625275578706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45941.625275578706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45941.625275578706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45941.625275578706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45941.625275578706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45941.625275578706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45941.625275578706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45941.625275578706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45941.625275578706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45941.625275578706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45941.625275578706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45941.625275578706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45941.625275578706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45941.625275578706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45941.625275578706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45941.625275578706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45941.625275578706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45941.625275578706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ref="G978:G1041" ca="1" si="16">IFERROR(NOW()-F978,"-")</f>
        <v>45941.625275578706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45941.625275578706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45941.625275578706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45941.625275578706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45941.625275578706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45941.625275578706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45941.625275578706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45941.625275578706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45941.625275578706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45941.625275578706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45941.625275578706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45941.625275578706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45941.625275578706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45941.625275578706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45941.625275578706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45941.625275578706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45941.625275578706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45941.625275578706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45941.625275578706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45941.625275578706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45941.625275578706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45941.625275578706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45941.625275578706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45941.625275578706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45941.625275578706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45941.625275578706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45941.625275578706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45941.625275578706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45941.625275578706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45941.625275578706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45941.625275578706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45941.625275578706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45941.625275578706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45941.625275578706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45941.625275578706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45941.625275578706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45941.625275578706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45941.625275578706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45941.625275578706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45941.625275578706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45941.625275578706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45941.625275578706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45941.625275578706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45941.625275578706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45941.625275578706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45941.625275578706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45941.625275578706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45941.625275578706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45941.625275578706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45941.625275578706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45941.625275578706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45941.625275578706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45941.625275578706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45941.625275578706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45941.625275578706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45941.625275578706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45941.625275578706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45941.625275578706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45941.625275578706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45941.625275578706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45941.625275578706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45941.625275578706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45941.625275578706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45941.625275578706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ref="G1042:G1105" ca="1" si="17">IFERROR(NOW()-F1042,"-")</f>
        <v>45941.625275578706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45941.625275578706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45941.625275578706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45941.625275578706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45941.625275578706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45941.625275578706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45941.625275578706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45941.625275578706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45941.625275578706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45941.625275578706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45941.625275578706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45941.625275578706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45941.625275578706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45941.625275578706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45941.625275578706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45941.625275578706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45941.625275578706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45941.625275578706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45941.625275578706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45941.625275578706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45941.625275578706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45941.625275578706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45941.625275578706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45941.625275578706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45941.625275578706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45941.625275578706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45941.625275578706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45941.625275578706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45941.625275578706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45941.625275578706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45941.625275578706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45941.625275578706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45941.625275578706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45941.625275578706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45941.625275578706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45941.625275578706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45941.625275578706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45941.625275578706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45941.625275578706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45941.625275578706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45941.625275578706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45941.625275578706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45941.625275578706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45941.625275578706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45941.625275578706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45941.625275578706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45941.625275578706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45941.625275578706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45941.625275578706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45941.625275578706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45941.625275578706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45941.625275578706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45941.625275578706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45941.625275578706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45941.625275578706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45941.625275578706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45941.625275578706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45941.625275578706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45941.625275578706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45941.625275578706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45941.625275578706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45941.625275578706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45941.625275578706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45941.625275578706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ref="G1106:G1169" ca="1" si="18">IFERROR(NOW()-F1106,"-")</f>
        <v>45941.625275578706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45941.625275578706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45941.625275578706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45941.625275578706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45941.625275578706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45941.625275578706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45941.625275578706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45941.625275578706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45941.625275578706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45941.625275578706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45941.625275578706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45941.625275578706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45941.625275578706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45941.625275578706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45941.625275578706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45941.625275578706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45941.625275578706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45941.625275578706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45941.625275578706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45941.625275578706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45941.625275578706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45941.625275578706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45941.625275578706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45941.625275578706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45941.625275578706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45941.625275578706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45941.625275578706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45941.625275578706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45941.625275578706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45941.625275578706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45941.625275578706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45941.625275578706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45941.625275578706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45941.625275578706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45941.625275578706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45941.625275578706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45941.625275578706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45941.625275578706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45941.625275578706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45941.625275578706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45941.625275578706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45941.625275578706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45941.625275578706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45941.625275578706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45941.625275578706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45941.625275578706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45941.625275578706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45941.625275578706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45941.625275578706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45941.625275578706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45941.625275578706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45941.625275578706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45941.625275578706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45941.625275578706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45941.625275578706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45941.625275578706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45941.625275578706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45941.625275578706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45941.625275578706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45941.625275578706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45941.625275578706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45941.625275578706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45941.625275578706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45941.625275578706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ref="G1170:G1184" ca="1" si="19">IFERROR(NOW()-F1170,"-")</f>
        <v>45941.625275578706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45941.625275578706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45941.625275578706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45941.625275578706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45941.625275578706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45941.625275578706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45941.625275578706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45941.625275578706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45941.625275578706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45941.625275578706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45941.625275578706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45941.625275578706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45941.625275578706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45941.625275578706</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45941.625275578706</v>
      </c>
      <c r="H1184" s="22"/>
      <c r="I1184" s="19" t="str">
        <f>IFERROR(VLOOKUP(D1184,DB!A:F,6,0),"")</f>
        <v/>
      </c>
      <c r="J1184" s="18" t="str">
        <f>IFERROR(VLOOKUP(D1184,DB!A:G,7,0),"")</f>
        <v/>
      </c>
      <c r="K1184" s="47"/>
      <c r="L1184" s="23" t="str">
        <f>IFERROR(VLOOKUP(D1184,DB!A:I,9,0),"")</f>
        <v/>
      </c>
    </row>
  </sheetData>
  <dataValidations count="2">
    <dataValidation allowBlank="1" showInputMessage="1" showErrorMessage="1" sqref="E1" xr:uid="{5914219A-CB83-432D-936A-CC0CB6F3982A}"/>
    <dataValidation type="list" allowBlank="1" showInputMessage="1" showErrorMessage="1" sqref="E2:E11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238.14455775462557</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45941.625275578706</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45941.625275578706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45941.625275578706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45941.625275578706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45941.625275578706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45941.625275578706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45941.625275578706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45941.625275578706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45941.625275578706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45941.625275578706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45941.625275578706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45941.625275578706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45941.625275578706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45941.625275578706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45941.625275578706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45941.625275578706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45941.625275578706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45941.625275578706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45941.625275578706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45941.625275578706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45941.625275578706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45941.625275578706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45941.625275578706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45941.625275578706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45941.625275578706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45941.625275578706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45941.625275578706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45941.625275578706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45941.625275578706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45941.625275578706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45941.625275578706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45941.625275578706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45941.625275578706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45941.625275578706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45941.625275578706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45941.625275578706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45941.625275578706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45941.625275578706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45941.625275578706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45941.625275578706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45941.625275578706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45941.625275578706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45941.625275578706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45941.625275578706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45941.625275578706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45941.625275578706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45941.625275578706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45941.625275578706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45941.625275578706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45941.625275578706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45941.625275578706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45941.625275578706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45941.625275578706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45941.625275578706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45941.625275578706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45941.625275578706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45941.625275578706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45941.625275578706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45941.625275578706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45941.625275578706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45941.625275578706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45941.625275578706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45941.625275578706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45941.625275578706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45941.625275578706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45941.625275578706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45941.625275578706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45941.625275578706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45941.625275578706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45941.625275578706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45941.625275578706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45941.625275578706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45941.625275578706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45941.625275578706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45941.625275578706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45941.625275578706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45941.625275578706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45941.625275578706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45941.625275578706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45941.625275578706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45941.625275578706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45941.625275578706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45941.625275578706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45941.625275578706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45941.625275578706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45941.625275578706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45941.625275578706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45941.625275578706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45941.625275578706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45941.625275578706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45941.625275578706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45941.625275578706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45941.625275578706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45941.625275578706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45941.625275578706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45941.625275578706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45941.625275578706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45941.625275578706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45941.625275578706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45941.625275578706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45941.625275578706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45941.625275578706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45941.625275578706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45941.625275578706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45941.625275578706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45941.625275578706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45941.625275578706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45941.625275578706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45941.625275578706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45941.625275578706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45941.625275578706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45941.625275578706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45941.625275578706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45941.625275578706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45941.625275578706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45941.625275578706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45941.625275578706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45941.625275578706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45941.625275578706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45941.625275578706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45941.625275578706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45941.625275578706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45941.625275578706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45941.625275578706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45941.625275578706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45941.625275578706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45941.625275578706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45941.625275578706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45941.625275578706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45941.625275578706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45941.625275578706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45941.625275578706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45941.625275578706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45941.625275578706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45941.625275578706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45941.625275578706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45941.625275578706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45941.625275578706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45941.625275578706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45941.625275578706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45941.625275578706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45941.625275578706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45941.625275578706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45941.625275578706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45941.625275578706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45941.625275578706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45941.625275578706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45941.625275578706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45941.625275578706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45941.625275578706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45941.625275578706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45941.625275578706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45941.625275578706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45941.625275578706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45941.625275578706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45941.625275578706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45941.625275578706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45941.625275578706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45941.625275578706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45941.625275578706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45941.625275578706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45941.625275578706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45941.625275578706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45941.625275578706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45941.625275578706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45941.625275578706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45941.625275578706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45941.625275578706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45941.625275578706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45941.625275578706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45941.625275578706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45941.625275578706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45941.625275578706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45941.625275578706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45941.625275578706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45941.625275578706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45941.625275578706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45941.625275578706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45941.625275578706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45941.625275578706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45941.625275578706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45941.625275578706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45941.625275578706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45941.625275578706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45941.625275578706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45941.625275578706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45941.625275578706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45941.625275578706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45941.625275578706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45941.625275578706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45941.625275578706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45941.625275578706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45941.625275578706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45941.625275578706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45941.625275578706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45941.625275578706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45941.625275578706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45941.625275578706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45941.625275578706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45941.625275578706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45941.625275578706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45941.625275578706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45941.625275578706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45941.625275578706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45941.625275578706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45941.625275578706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45941.625275578706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45941.625275578706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45941.625275578706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45941.625275578706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45941.625275578706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45941.625275578706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45941.625275578706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45941.625275578706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45941.625275578706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45941.625275578706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45941.625275578706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45941.625275578706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45941.625275578706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45941.625275578706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45941.625275578706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45941.625275578706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45941.625275578706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45941.625275578706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45941.625275578706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45941.625275578706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45941.625275578706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45941.625275578706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45941.625275578706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45941.625275578706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45941.625275578706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45941.625275578706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45941.625275578706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45941.625275578706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45941.625275578706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45941.625275578706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45941.625275578706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45941.625275578706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45941.625275578706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45941.625275578706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45941.625275578706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45941.625275578706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45941.625275578706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45941.625275578706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45941.625275578706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45941.625275578706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45941.625275578706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45941.625275578706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45941.625275578706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45941.625275578706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45941.625275578706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45941.625275578706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45941.625275578706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45941.625275578706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45941.625275578706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45941.625275578706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45941.625275578706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45941.625275578706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45941.625275578706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45941.625275578706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45941.625275578706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45941.625275578706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45941.625275578706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45941.625275578706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45941.625275578706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45941.625275578706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45941.625275578706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45941.625275578706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45941.625275578706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45941.625275578706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45941.625275578706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45941.625275578706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45941.625275578706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45941.625275578706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45941.625275578706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45941.625275578706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45941.625275578706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45941.625275578706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45941.625275578706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45941.625275578706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45941.625275578706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45941.625275578706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45941.625275578706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45941.625275578706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45941.625275578706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45941.625275578706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45941.625275578706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45941.625275578706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45941.625275578706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45941.625275578706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45941.625275578706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45941.625275578706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45941.625275578706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45941.625275578706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45941.625275578706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45941.625275578706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45941.625275578706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45941.625275578706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45941.625275578706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45941.625275578706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45941.625275578706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45941.625275578706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45941.625275578706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45941.625275578706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45941.625275578706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45941.625275578706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45941.625275578706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45941.625275578706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45941.625275578706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45941.625275578706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45941.625275578706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45941.625275578706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45941.625275578706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45941.625275578706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45941.625275578706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45941.625275578706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45941.625275578706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45941.625275578706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45941.625275578706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45941.625275578706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45941.625275578706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45941.625275578706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45941.625275578706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45941.625275578706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45941.625275578706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45941.625275578706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45941.625275578706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45941.625275578706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45941.625275578706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45941.625275578706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45941.625275578706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45941.625275578706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45941.625275578706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45941.625275578706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45941.625275578706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45941.625275578706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45941.625275578706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45941.625275578706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45941.625275578706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45941.625275578706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45941.625275578706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45941.625275578706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45941.625275578706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45941.625275578706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45941.625275578706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45941.625275578706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45941.625275578706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45941.625275578706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45941.625275578706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45941.625275578706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45941.625275578706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45941.625275578706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45941.625275578706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45941.625275578706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45941.625275578706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45941.625275578706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45941.625275578706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45941.625275578706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45941.625275578706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45941.625275578706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45941.625275578706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45941.625275578706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45941.625275578706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45941.625275578706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45941.625275578706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45941.625275578706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45941.625275578706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45941.625275578706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45941.625275578706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45941.625275578706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45941.625275578706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45941.625275578706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45941.625275578706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45941.625275578706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45941.625275578706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45941.625275578706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45941.625275578706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45941.625275578706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45941.625275578706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45941.625275578706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45941.625275578706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45941.625275578706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45941.625275578706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45941.625275578706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45941.625275578706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45941.625275578706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45941.625275578706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45941.625275578706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45941.625275578706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45941.625275578706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45941.625275578706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45941.625275578706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45941.625275578706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45941.625275578706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45941.625275578706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45941.625275578706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45941.625275578706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45941.625275578706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45941.625275578706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45941.625275578706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45941.625275578706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45941.625275578706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45941.625275578706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45941.625275578706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45941.625275578706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45941.625275578706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45941.625275578706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45941.625275578706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45941.625275578706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45941.625275578706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45941.625275578706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45941.625275578706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45941.625275578706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45941.625275578706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45941.625275578706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45941.625275578706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45941.625275578706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45941.625275578706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45941.625275578706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45941.625275578706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45941.625275578706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45941.625275578706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45941.625275578706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45941.625275578706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45941.625275578706</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45941.625275578706</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39062</v>
      </c>
      <c r="B2" s="37" t="str">
        <f>IFERROR(VLOOKUP(D2,DB!A:K,11,0),"")</f>
        <v>R5</v>
      </c>
      <c r="C2" s="37">
        <v>3</v>
      </c>
      <c r="D2" s="123" t="s">
        <v>36000</v>
      </c>
      <c r="E2" s="37" t="s">
        <v>38964</v>
      </c>
      <c r="F2" s="38">
        <v>45891.832060185188</v>
      </c>
      <c r="G2" s="155">
        <f ca="1">IFERROR(NOW()-F2,"")</f>
        <v>49.793215162033448</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15.436398032405123</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123"/>
      <c r="E4" s="37"/>
      <c r="F4" s="38"/>
      <c r="G4" s="39">
        <f t="shared" ref="G4:G29" ca="1" si="1">IFERROR(NOW()-F4,"")</f>
        <v>45941.625275347222</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45941.625275347222</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45941.625275347222</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45941.625275347222</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45941.625275347222</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45941.625275347222</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45941.625275347222</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45941.625275347222</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45941.625275347222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45941.625275347222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45941.625275347222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45941.625275347222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45941.625275347222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45941.625275347222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45941.625275347222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45941.625275347222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45941.625275347222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45941.625275347222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45941.625275347222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45941.625275347222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45941.625275347222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45941.625275347222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45941.625275347222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45941.625275347222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45941.625275347222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45941.625275347222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45941.625275347222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45941.625275347222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45941.625275347222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45941.625275347222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45941.625275347222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45941.625275347222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45941.625275347222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45941.625275347222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45941.625275347222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45941.625275347222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45941.625275347222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45941.625275347222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45941.625275347222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45941.625275347222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45941.625275347222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45941.625275347222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45941.625275347222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45941.625275347222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45941.625275347222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45941.625275347222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45941.625275347222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45941.625275347222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45941.625275347222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45941.625275347222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45941.625275347222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45941.625275347222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45941.625275347222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45941.625275347222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45941.625275347222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45941.625275347222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45941.625275347222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45941.625275347222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45941.625275347222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45941.625275347222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45941.625275347222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45941.625275347222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45941.625275347222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45941.625275347222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45941.625275347222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45941.625275347222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45941.625275347222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45941.625275347222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45941.625275347222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45941.625275347222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45941.625275347222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45941.625275347222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45941.625275347222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45941.625275347222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45941.625275347222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45941.625275347222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45941.625275347222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45941.625275347222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45941.625275347222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45941.625275347222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45941.625275347222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45941.625275347222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45941.625275347222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45941.625275347222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45941.625275347222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45941.625275347222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45941.625275347222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45941.625275347222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45941.625275347222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14.852428124999278</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2.0962128472237964</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7.7443031250004424</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0.60131701389036607</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37777</v>
      </c>
      <c r="E6" s="153" t="s">
        <v>38964</v>
      </c>
      <c r="F6" s="110">
        <v>45941.521770833337</v>
      </c>
      <c r="G6" s="78">
        <f ca="1">IFERROR(NOW()-F6,"-")</f>
        <v>0.10350451388512738</v>
      </c>
      <c r="H6" s="110">
        <v>45941.515902777777</v>
      </c>
      <c r="I6" s="106" t="str">
        <f>IFERROR(VLOOKUP(D6,DB!A:F,6,0),"")</f>
        <v>Generator-SG</v>
      </c>
      <c r="J6" s="105" t="str">
        <f>IFERROR(VLOOKUP(D6,DB!A:G,7,0),"")</f>
        <v>Vandalized</v>
      </c>
      <c r="K6" s="111" t="s">
        <v>39075</v>
      </c>
      <c r="L6" s="112" t="str">
        <f>IFERROR(VLOOKUP(D6,DB!A:I,9,0),"")</f>
        <v>Latis</v>
      </c>
    </row>
    <row r="7" spans="1:16383" ht="31.5" customHeight="1">
      <c r="A7" s="107" t="s">
        <v>39076</v>
      </c>
      <c r="B7" s="106" t="str">
        <f>IFERROR(VLOOKUP(D7,DB!A:K,11,0),"")</f>
        <v>R6</v>
      </c>
      <c r="C7" s="108">
        <v>1</v>
      </c>
      <c r="D7" s="106" t="s">
        <v>33691</v>
      </c>
      <c r="E7" s="153" t="s">
        <v>38964</v>
      </c>
      <c r="F7" s="110"/>
      <c r="G7" s="78">
        <f ca="1">IFERROR(NOW()-F7,"-")</f>
        <v>45941.625275347222</v>
      </c>
      <c r="H7" s="110">
        <v>45941.588900462964</v>
      </c>
      <c r="I7" s="106" t="str">
        <f>IFERROR(VLOOKUP(D7,DB!A:F,6,0),"")</f>
        <v>SCECO</v>
      </c>
      <c r="J7" s="105" t="str">
        <f>IFERROR(VLOOKUP(D7,DB!A:G,7,0),"")</f>
        <v>Vandalized</v>
      </c>
      <c r="K7" s="111" t="s">
        <v>39077</v>
      </c>
      <c r="L7" s="112" t="str">
        <f>IFERROR(VLOOKUP(D7,DB!A:I,9,0),"")</f>
        <v>Latis</v>
      </c>
    </row>
    <row r="8" spans="1:16383" ht="31.5" customHeight="1">
      <c r="A8" s="107"/>
      <c r="B8" s="106" t="str">
        <f>IFERROR(VLOOKUP(D8,DB!A:K,11,0),"")</f>
        <v/>
      </c>
      <c r="C8" s="108"/>
      <c r="D8" s="106"/>
      <c r="E8" s="109"/>
      <c r="F8" s="110"/>
      <c r="G8" s="78">
        <f ca="1">IFERROR(NOW()-F8,"-")</f>
        <v>45941.625275347222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45941.625275347222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45941.625275347222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45941.625275347222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45941.625275347222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45941.625275347222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45941.625275347222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45941.625275347222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45941.625275347222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45941.625275347222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45941.625275347222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45941.625275347222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45941.625275347222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45941.625275347222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45941.625275347222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45941.625275347222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45941.625275347222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45941.625275347222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45941.625275347222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45941.625275347222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45941.625275347222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45941.625275347222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45941.625275347222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45941.625275347222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45941.625275347222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45941.625275347222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45941.625275347222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45941.625275347222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45941.625275347222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45941.625275347222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45941.625275347222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45941.625275347222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45941.625275347222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45941.625275347222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45941.625275347222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45941.625275347222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45941.625275347222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45941.625275347222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45941.625275347222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45941.625275347222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45941.625275347222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45941.625275347222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45941.625275347222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45941.625275347222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45941.625275347222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45941.625275347222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45941.625275347222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45941.625275347222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45941.625275347222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45941.625275347222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45941.625275347222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45941.625275347222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45941.625275347222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45941.625275347222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45941.625275347222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45941.625275347222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45941.625275347222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45941.625275347222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45941.625275347222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45941.625275347222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45941.625275347222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45941.625275347222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45941.625275347222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45941.625275347222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45941.625275347222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45941.625275347222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45941.625275347222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45941.625275347222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45941.625275347222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45941.625275347222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45941.625275347222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45941.625275347222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45941.625275347222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45941.625275347222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45941.625275347222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45941.625275347222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45941.625275347222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45941.625275347222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45941.625275347222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45941.625275347222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45941.625275347222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45941.625275347222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45941.625275347222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45941.625275347222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45941.625275347222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45941.625275347222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45941.625275347222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45941.625275347222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45941.625275347222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45941.625275347222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45941.625275347222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45941.625275347222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45941.625275347222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45941.625275347222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45941.625275347222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45941.625275347222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45941.625275347222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45941.625275347222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45941.625275347222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45941.625275347222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45941.625275347222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45941.625275347222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45941.625275347222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45941.625275347222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45941.625275347222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45941.625275347222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45941.625275347222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45941.625275347222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45941.625275347222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45941.625275347222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45941.625275347222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45941.625275347222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45941.625275347222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45941.625275347222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45941.625275347222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45941.625275347222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45941.625275347222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45941.625275347222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45941.625275347222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45941.625275347222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45941.625275347222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45941.625275347222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45941.625275347222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45941.625275347222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45941.625275347222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45941.625275347222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45941.625275347222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45941.625275347222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45941.625275347222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45941.625275347222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45941.625275347222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45941.625275347222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45941.625275347222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45941.625275347222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45941.625275347222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45941.625275347222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45941.625275347222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45941.625275347222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45941.625275347222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45941.625275347222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45941.625275347222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45941.625275347222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45941.625275347222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45941.625275347222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45941.625275347222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45941.625275347222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45941.625275347222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45941.625275347222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45941.625275347222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45941.625275347222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45941.625275347222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45941.625275347222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45941.625275347222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45941.625275347222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45941.625275347222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45941.625275347222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45941.625275347222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45941.625275347222</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45941.625275347222</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45941.625275347222</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45941.625275347222</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