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90" documentId="13_ncr:1_{F6CB121F-512D-4AA6-A0C1-0FB36C537598}" xr6:coauthVersionLast="47" xr6:coauthVersionMax="47" xr10:uidLastSave="{1BA591FA-F7AE-4E43-A104-80A08B3ED7B3}"/>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<sst xmlns="http://schemas.openxmlformats.org/spreadsheetml/2006/main" count="178572" uniqueCount="39070">
  <si>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</si>
  <si>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</si>
  <si>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</si>
  <si>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</si>
  <si>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</si>
  <si>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</si>
  <si>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</si>
  <si>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</si>
  <si>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</si>
  <si>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</si>
  <si>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</si>
  <si>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</si>
  <si>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</si>
  <si>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</si>
  <si>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</si>
  <si>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</si>
  <si>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</si>
  <si>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</si>
  <si>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</si>
  <si>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</si>
  <si>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</si>
  <si>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</si>
  <si>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</si>
  <si>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</si>
  <si>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</si>
  <si>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</si>
  <si>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</si>
  <si>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</si>
  <si>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</si>
  <si>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</si>
  <si>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</si>
  <si>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</si>
  <si>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</si>
  <si>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</si>
  <si>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</si>
  <si>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</si>
  <si>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</si>
  <si>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</si>
  <si>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</si>
  <si>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</si>
  <si>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</si>
  <si>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</si>
  <si>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</si>
  <si>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</si>
  <si>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</si>
  <si>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</si>
  <si>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</si>
  <si>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</si>
  <si>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</si>
  <si>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</si>
  <si>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</si>
  <si>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</si>
  <si>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</si>
  <si>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</si>
  <si>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</si>
  <si>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</si>
  <si>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</si>
  <si>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</si>
  <si>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</si>
  <si>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</si>
  <si>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</si>
  <si>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</si>
  <si>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</si>
  <si>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</si>
  <si>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</si>
  <si>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</si>
  <si>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</si>
  <si>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</si>
  <si>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</si>
  <si>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</si>
  <si>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</si>
  <si>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</si>
  <si>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</si>
  <si>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</si>
  <si>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</si>
  <si>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</si>
  <si>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</si>
  <si>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</si>
  <si>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</si>
  <si>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</si>
  <si>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</si>
  <si>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</si>
  <si>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</si>
  <si>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</si>
  <si>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</si>
  <si>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</si>
  <si>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</si>
  <si>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</si>
  <si>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</si>
  <si>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</si>
  <si>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</si>
  <si>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</si>
  <si>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</si>
  <si>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</si>
  <si>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</si>
  <si>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</si>
  <si>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</si>
  <si>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</si>
  <si>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</si>
  <si>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</si>
  <si>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</si>
  <si>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</si>
  <si>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</si>
  <si>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</si>
  <si>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</si>
  <si>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</si>
  <si>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</si>
  <si>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</si>
  <si>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</si>
  <si>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</si>
  <si>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</si>
  <si>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</si>
  <si>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</si>
  <si>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</si>
  <si>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</si>
  <si>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</si>
  <si>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</si>
  <si>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</si>
  <si>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</si>
  <si>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</si>
  <si>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</si>
  <si>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</si>
  <si>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</si>
  <si>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</si>
  <si>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</si>
  <si>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</si>
  <si>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</si>
  <si>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</si>
  <si>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</si>
  <si>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</si>
  <si>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</si>
  <si>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</si>
  <si>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</si>
  <si>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</si>
  <si>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</si>
  <si>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</si>
  <si>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</si>
  <si>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</si>
  <si>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</si>
  <si>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</si>
  <si>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</si>
  <si>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</si>
  <si>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</si>
  <si>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</si>
  <si>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</si>
  <si>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</si>
  <si>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</si>
  <si>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</si>
  <si>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</si>
  <si>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</si>
  <si>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</si>
  <si>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</si>
  <si>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</si>
  <si>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</si>
  <si>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</si>
  <si>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</si>
  <si>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</si>
  <si>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</si>
  <si>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</si>
  <si>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</si>
  <si>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</si>
  <si>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</si>
  <si>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</si>
  <si>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</si>
  <si>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</si>
  <si>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</si>
  <si>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</si>
  <si>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</si>
  <si>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</si>
  <si>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</si>
  <si>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</si>
  <si>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</si>
  <si>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</si>
  <si>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</si>
  <si>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</si>
  <si>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</si>
  <si>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</si>
  <si>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</si>
  <si>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</si>
  <si>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</si>
  <si>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</si>
  <si>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</si>
  <si>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</si>
  <si>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</si>
  <si>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</si>
  <si>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</si>
  <si>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</si>
  <si>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</si>
  <si>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</si>
  <si>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</si>
  <si>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</si>
  <si>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</si>
  <si>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</si>
  <si>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</si>
  <si>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</si>
  <si>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</si>
  <si>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</si>
  <si>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</si>
  <si>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</si>
  <si>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</si>
  <si>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</si>
  <si>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</si>
  <si>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</si>
  <si>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</si>
  <si>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</si>
  <si>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</si>
  <si>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</si>
  <si>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</si>
  <si>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</si>
  <si>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</si>
  <si>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</si>
  <si>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</si>
  <si>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</si>
  <si>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</si>
  <si>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</si>
  <si>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</si>
  <si>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</si>
  <si>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</si>
  <si>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</si>
  <si>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</si>
  <si>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</si>
  <si>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</si>
  <si>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</si>
  <si>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</si>
  <si>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</si>
  <si>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</si>
  <si>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</si>
  <si>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</si>
  <si>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</si>
  <si>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</si>
  <si>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</si>
  <si>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</si>
  <si>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</si>
  <si>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</si>
  <si>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</si>
  <si>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</si>
  <si>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</si>
  <si>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</si>
  <si>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</si>
  <si>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</si>
  <si>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</si>
  <si>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</si>
  <si>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</si>
  <si>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</si>
  <si>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</si>
  <si>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</si>
  <si>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</si>
  <si>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</si>
  <si>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</si>
  <si>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</si>
  <si>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</si>
  <si>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</si>
  <si>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</si>
  <si>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</si>
  <si>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</si>
  <si>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</si>
  <si>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</si>
  <si>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</si>
  <si>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</si>
  <si>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</si>
  <si>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</si>
  <si>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</si>
  <si>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</si>
  <si>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</si>
  <si>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</si>
  <si>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</si>
  <si>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</si>
  <si>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</si>
  <si>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</si>
  <si>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</si>
  <si>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</si>
  <si>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</si>
  <si>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</si>
  <si>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</si>
  <si>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</si>
  <si>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</si>
  <si>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</si>
  <si>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</si>
  <si>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</si>
  <si>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</si>
  <si>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</si>
  <si>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</si>
  <si>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</si>
  <si>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</si>
  <si>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</si>
  <si>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</si>
  <si>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</si>
  <si>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</si>
  <si>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</si>
  <si>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</si>
  <si>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</si>
  <si>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</si>
  <si>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</si>
  <si>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</si>
  <si>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</si>
  <si>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</si>
  <si>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</si>
  <si>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</si>
  <si>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</si>
  <si>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</si>
  <si>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</si>
  <si>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</si>
  <si>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</si>
  <si>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</si>
  <si>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</si>
  <si>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</si>
  <si>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</si>
  <si>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</si>
  <si>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</si>
  <si>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</si>
  <si>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</si>
  <si>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</si>
  <si>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</si>
  <si>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</si>
  <si>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</si>
  <si>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</si>
  <si>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</si>
  <si>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</si>
  <si>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</si>
  <si>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</si>
  <si>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</si>
  <si>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</si>
  <si>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</si>
  <si>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</si>
  <si>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</si>
  <si>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</si>
  <si>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</si>
  <si>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</si>
  <si>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</si>
  <si>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</si>
  <si>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</si>
  <si>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</si>
  <si>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</si>
  <si>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</si>
  <si>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</si>
  <si>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</si>
  <si>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</si>
  <si>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</si>
  <si>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</si>
  <si>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</si>
  <si>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</si>
  <si>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</si>
  <si>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</si>
  <si>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</si>
  <si>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</si>
  <si>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</si>
  <si>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</si>
  <si>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</si>
  <si>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</si>
  <si>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</si>
  <si>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</si>
  <si>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</si>
  <si>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</si>
  <si>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</si>
  <si>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</si>
  <si>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</si>
  <si>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</si>
  <si>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</si>
  <si>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</si>
  <si>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</si>
  <si>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</si>
  <si>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</si>
  <si>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</si>
  <si>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</si>
  <si>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</si>
  <si>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</si>
  <si>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</si>
  <si>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</si>
  <si>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</si>
  <si>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</si>
  <si>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</si>
  <si>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</si>
  <si>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</si>
  <si>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</si>
  <si>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</si>
  <si>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</si>
  <si>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</si>
  <si>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</si>
  <si>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</si>
  <si>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</si>
  <si>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</si>
  <si>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</si>
  <si>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</si>
  <si>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</si>
  <si>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</si>
  <si>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</si>
  <si>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</si>
  <si>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</si>
  <si>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</si>
  <si>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</si>
  <si>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</si>
  <si>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</si>
  <si>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</si>
  <si>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</si>
  <si>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</si>
  <si>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</si>
  <si>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</si>
  <si>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</si>
  <si>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</si>
  <si>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</si>
  <si>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</si>
  <si>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</si>
  <si>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</si>
  <si>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</si>
  <si>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</si>
  <si>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</si>
  <si>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</si>
  <si>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</si>
  <si>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</si>
  <si>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</si>
  <si>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</si>
  <si>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</si>
  <si>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</si>
  <si>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</si>
  <si>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</si>
  <si>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</si>
  <si>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</si>
  <si>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</si>
  <si>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</si>
  <si>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</si>
  <si>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</si>
  <si>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</si>
  <si>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</si>
  <si>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</si>
  <si>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</si>
  <si>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</si>
  <si>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</si>
  <si>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</si>
  <si>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</si>
  <si>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</si>
  <si>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</si>
  <si>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</si>
  <si>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</si>
  <si>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</si>
  <si>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</si>
  <si>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</si>
  <si>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</si>
  <si>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</si>
  <si>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</si>
  <si>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</si>
  <si>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</si>
  <si>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</si>
  <si>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</si>
  <si>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</si>
  <si>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</si>
  <si>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</si>
  <si>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</si>
  <si>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</si>
  <si>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</si>
  <si>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</si>
  <si>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</si>
  <si>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</si>
  <si>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</si>
  <si>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</si>
  <si>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</si>
  <si>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</si>
  <si>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</si>
  <si>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</si>
  <si>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</si>
  <si>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</si>
  <si>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</si>
  <si>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</si>
  <si>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</si>
  <si>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</si>
  <si>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</si>
  <si>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</si>
  <si>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</si>
  <si>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</si>
  <si>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</si>
  <si>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</si>
  <si>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</si>
  <si>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</si>
  <si>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</si>
  <si>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</si>
  <si>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</si>
  <si>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</si>
  <si>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</si>
  <si>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</si>
  <si>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</si>
  <si>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</si>
  <si>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</si>
  <si>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</si>
  <si>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</si>
  <si>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</si>
  <si>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</si>
  <si>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</si>
  <si>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</si>
  <si>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</si>
  <si>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</si>
  <si>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</si>
  <si>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</si>
  <si>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</si>
  <si>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</si>
  <si>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</si>
  <si>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</si>
  <si>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</si>
  <si>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</si>
  <si>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</si>
  <si>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</si>
  <si>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</si>
  <si>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</si>
  <si>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</si>
  <si>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</si>
  <si>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</si>
  <si>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</si>
  <si>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</si>
  <si>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</si>
  <si>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</si>
  <si>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</si>
  <si>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</si>
  <si>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</si>
  <si>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</si>
  <si>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</si>
  <si>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</si>
  <si>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</si>
  <si>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</si>
  <si>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</si>
  <si>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</si>
  <si>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</si>
  <si>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</si>
  <si>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</si>
  <si>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</si>
  <si>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</si>
  <si>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</si>
  <si>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</si>
  <si>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</si>
  <si>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</si>
  <si>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</si>
  <si>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</si>
  <si>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</si>
  <si>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</si>
  <si>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</si>
  <si>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</si>
  <si>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</si>
  <si>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</si>
  <si>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</si>
  <si>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</si>
  <si>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</si>
  <si>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</si>
  <si>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</si>
  <si>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</si>
  <si>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</si>
  <si>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</si>
  <si>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</si>
  <si>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</si>
  <si>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</si>
  <si>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</si>
  <si>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</si>
  <si>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</si>
  <si>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</si>
  <si>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</si>
  <si>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</si>
  <si>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</si>
  <si>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</si>
  <si>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</si>
  <si>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</si>
  <si>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</si>
  <si>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</si>
  <si>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</si>
  <si>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</si>
  <si>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</si>
  <si>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</si>
  <si>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</si>
  <si>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</si>
  <si>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</si>
  <si>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</si>
  <si>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</si>
  <si>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</si>
  <si>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</si>
  <si>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</si>
  <si>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</si>
  <si>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</si>
  <si>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</si>
  <si>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</si>
  <si>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</si>
  <si>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</si>
  <si>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</si>
  <si>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</si>
  <si>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</si>
  <si>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</si>
  <si>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</si>
  <si>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</si>
  <si>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</si>
  <si>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</si>
  <si>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</si>
  <si>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</si>
  <si>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</si>
  <si>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</si>
  <si>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</si>
  <si>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</si>
  <si>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</si>
  <si>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</si>
  <si>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</si>
  <si>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</si>
  <si>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</si>
  <si>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</si>
  <si>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</si>
  <si>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</si>
  <si>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</si>
  <si>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</si>
  <si>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</si>
  <si>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</si>
  <si>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</si>
  <si>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</si>
  <si>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</si>
  <si>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</si>
  <si>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</si>
  <si>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</si>
  <si>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</si>
  <si>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</si>
  <si>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</si>
  <si>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</si>
  <si>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</si>
  <si>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</si>
  <si>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</si>
  <si>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</si>
  <si>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</si>
  <si>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</si>
  <si>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</si>
  <si>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</si>
  <si>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</si>
  <si>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</si>
  <si>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</si>
  <si>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</si>
  <si>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</si>
  <si>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</si>
  <si>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</si>
  <si>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</si>
  <si>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</si>
  <si>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</si>
  <si>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</si>
  <si>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</si>
  <si>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</si>
  <si>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</si>
  <si>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</si>
  <si>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</si>
  <si>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</si>
  <si>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</si>
  <si>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</si>
  <si>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</si>
  <si>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</si>
  <si>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</si>
  <si>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</si>
  <si>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</si>
  <si>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</si>
  <si>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</si>
  <si>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</si>
  <si>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</si>
  <si>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</si>
  <si>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</si>
  <si>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</si>
  <si>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</si>
  <si>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</si>
  <si>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</si>
  <si>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</si>
  <si>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</si>
  <si>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</si>
  <si>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</si>
  <si>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</si>
  <si>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</si>
  <si>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</si>
  <si>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</si>
  <si>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</si>
  <si>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</si>
  <si>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</si>
  <si>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</si>
  <si>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</si>
  <si>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</si>
  <si>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</si>
  <si>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</si>
  <si>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</si>
  <si>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</si>
  <si>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</si>
  <si>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</si>
  <si>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</si>
  <si>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</si>
  <si>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</si>
  <si>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</si>
  <si>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</si>
  <si>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</si>
  <si>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</si>
  <si>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</si>
  <si>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</si>
  <si>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</si>
  <si>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</si>
  <si>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</si>
  <si>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</si>
  <si>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</si>
  <si>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</si>
  <si>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</si>
  <si>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</si>
  <si>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</si>
  <si>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</si>
  <si>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</si>
  <si>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</si>
  <si>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</si>
  <si>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</si>
  <si>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</si>
  <si>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</si>
  <si>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</si>
  <si>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</si>
  <si>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</si>
  <si>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</si>
  <si>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</si>
  <si>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</si>
  <si>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</si>
  <si>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</si>
  <si>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</si>
  <si>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</si>
  <si>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</si>
  <si>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</si>
  <si>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</si>
  <si>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</si>
  <si>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</si>
  <si>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</si>
  <si>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</si>
  <si>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</si>
  <si>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</si>
  <si>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</si>
  <si>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</si>
  <si>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</si>
  <si>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</si>
  <si>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</si>
  <si>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</si>
  <si>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</si>
  <si>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</si>
  <si>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</si>
  <si>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</si>
  <si>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</si>
  <si>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</si>
  <si>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</si>
  <si>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</si>
  <si>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</si>
  <si>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</si>
  <si>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</si>
  <si>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</si>
  <si>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</si>
  <si>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</si>
  <si>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</si>
  <si>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</si>
  <si>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</si>
  <si>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</si>
  <si>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</si>
  <si>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</si>
  <si>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</si>
  <si>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</si>
  <si>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</si>
  <si>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</si>
  <si>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</si>
  <si>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</si>
  <si>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</si>
  <si>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</si>
  <si>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</si>
  <si>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</si>
  <si>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</si>
  <si>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</si>
  <si>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</si>
  <si>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</si>
  <si>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</si>
  <si>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</si>
  <si>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</si>
  <si>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</si>
  <si>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</si>
  <si>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</si>
  <si>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</si>
  <si>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</si>
  <si>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</si>
  <si>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</si>
  <si>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</si>
  <si>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</si>
  <si>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</si>
  <si>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</si>
  <si>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</si>
  <si>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</si>
  <si>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</si>
  <si>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</si>
  <si>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</si>
  <si>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</si>
  <si>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</si>
  <si>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</si>
  <si>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</si>
  <si>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</si>
  <si>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</si>
  <si>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</si>
  <si>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</si>
  <si>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</si>
  <si>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</si>
  <si>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</si>
  <si>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</si>
  <si>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</si>
  <si>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</si>
  <si>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</si>
  <si>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</si>
  <si>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</si>
  <si>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</si>
  <si>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</si>
  <si>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</si>
  <si>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</si>
  <si>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</si>
  <si>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</si>
  <si>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</si>
  <si>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</si>
  <si>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</si>
  <si>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</si>
  <si>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</si>
  <si>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</si>
  <si>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</si>
  <si>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</si>
  <si>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</si>
  <si>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</si>
  <si>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</si>
  <si>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</si>
  <si>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</si>
  <si>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</si>
  <si>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</si>
  <si>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</si>
  <si>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</si>
  <si>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</si>
  <si>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</si>
  <si>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</si>
  <si>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</si>
  <si>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</si>
  <si>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</si>
  <si>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</si>
  <si>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</si>
  <si>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</si>
  <si>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</si>
  <si>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</si>
  <si>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</si>
  <si>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</si>
  <si>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</si>
  <si>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</si>
  <si>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</si>
  <si>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</si>
  <si>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</si>
  <si>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</si>
  <si>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</si>
  <si>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</si>
  <si>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</si>
  <si>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</si>
  <si>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</si>
  <si>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</si>
  <si>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</si>
  <si>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</si>
  <si>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</si>
  <si>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</si>
  <si>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</si>
  <si>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</si>
  <si>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</si>
  <si>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</si>
  <si>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</si>
  <si>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</si>
  <si>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</si>
  <si>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</si>
  <si>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</si>
  <si>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</si>
  <si>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</si>
  <si>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</si>
  <si>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</si>
  <si>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</si>
  <si>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</si>
  <si>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</si>
  <si>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</si>
  <si>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</si>
  <si>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</si>
  <si>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</si>
  <si>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</si>
  <si>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</si>
  <si>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</si>
  <si>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</si>
  <si>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</si>
  <si>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</si>
  <si>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</si>
  <si>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</si>
  <si>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</si>
  <si>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</si>
  <si>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</si>
  <si>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</si>
  <si>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</si>
  <si>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</si>
  <si>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</si>
  <si>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</si>
  <si>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</si>
  <si>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</si>
  <si>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</si>
  <si>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</si>
  <si>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</si>
  <si>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</si>
  <si>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</si>
  <si>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</si>
  <si>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</si>
  <si>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</si>
  <si>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</si>
  <si>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</si>
  <si>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</si>
  <si>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</si>
  <si>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</si>
  <si>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</si>
  <si>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</si>
  <si>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</si>
  <si>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</si>
  <si>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</si>
  <si>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</si>
  <si>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</si>
  <si>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</si>
  <si>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</si>
  <si>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</si>
  <si>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</si>
  <si>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</si>
  <si>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</si>
  <si>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</si>
  <si>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</si>
  <si>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</si>
  <si>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</si>
  <si>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</si>
  <si>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</si>
  <si>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</si>
  <si>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</si>
  <si>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</si>
  <si>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</si>
  <si>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</si>
  <si>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</si>
  <si>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</si>
  <si>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</si>
  <si>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</si>
  <si>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</si>
  <si>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</si>
  <si>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</si>
  <si>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</si>
  <si>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</si>
  <si>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</si>
  <si>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</si>
  <si>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</si>
  <si>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</si>
  <si>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</si>
  <si>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</si>
  <si>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</si>
  <si>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</si>
  <si>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</si>
  <si>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</si>
  <si>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</si>
  <si>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</si>
  <si>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</si>
  <si>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</si>
  <si>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</si>
  <si>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</si>
  <si>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</si>
  <si>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</si>
  <si>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</si>
  <si>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</si>
  <si>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</si>
  <si>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</si>
  <si>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</si>
  <si>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</si>
  <si>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</si>
  <si>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</si>
  <si>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</si>
  <si>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</si>
  <si>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</si>
  <si>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</si>
  <si>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</si>
  <si>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</si>
  <si>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</si>
  <si>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</si>
  <si>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</si>
  <si>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</si>
  <si>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</si>
  <si>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</si>
  <si>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</si>
  <si>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</si>
  <si>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</si>
  <si>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</si>
  <si>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</si>
  <si>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</si>
  <si>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</si>
  <si>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</si>
  <si>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</si>
  <si>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</si>
  <si>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</si>
  <si>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</si>
  <si>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</si>
  <si>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</si>
  <si>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</si>
  <si>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</si>
  <si>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</si>
  <si>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</si>
  <si>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</si>
  <si>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</si>
  <si>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</si>
  <si>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</si>
  <si>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</si>
  <si>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</si>
  <si>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</si>
  <si>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</si>
  <si>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</si>
  <si>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</si>
  <si>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</si>
  <si>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</si>
  <si>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</si>
  <si>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</si>
  <si>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</si>
  <si>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</si>
  <si>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</si>
  <si>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</si>
  <si>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</si>
  <si>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</si>
  <si>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</si>
  <si>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</si>
  <si>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</si>
  <si>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</si>
  <si>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</si>
  <si>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</si>
  <si>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</si>
  <si>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</si>
  <si>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</si>
  <si>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</si>
  <si>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</si>
  <si>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</si>
  <si>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</si>
  <si>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</si>
  <si>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</si>
  <si>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</si>
  <si>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</si>
  <si>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</si>
  <si>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</si>
  <si>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</si>
  <si>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</si>
  <si>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</si>
  <si>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</si>
  <si>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</si>
  <si>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</si>
  <si>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</si>
  <si>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</si>
  <si>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</si>
  <si>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</si>
  <si>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</si>
  <si>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</si>
  <si>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</si>
  <si>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</si>
  <si>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</si>
  <si>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</si>
  <si>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</si>
  <si>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</si>
  <si>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</si>
  <si>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</si>
  <si>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</si>
  <si>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</si>
  <si>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</si>
  <si>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</si>
  <si>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</si>
  <si>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</si>
  <si>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</si>
  <si>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</si>
  <si>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</si>
  <si>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</si>
  <si>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</si>
  <si>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</si>
  <si>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</si>
  <si>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</si>
  <si>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</si>
  <si>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</si>
  <si>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</si>
  <si>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</si>
  <si>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</si>
  <si>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</si>
  <si>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</si>
  <si>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</si>
  <si>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</si>
  <si>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</si>
  <si>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</si>
  <si>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</si>
  <si>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</si>
  <si>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</si>
  <si>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</si>
  <si>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</si>
  <si>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</si>
  <si>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</si>
  <si>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</si>
  <si>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</si>
  <si>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</si>
  <si>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</si>
  <si>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</si>
  <si>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</si>
  <si>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</si>
  <si>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</si>
  <si>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</si>
  <si>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</si>
  <si>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</si>
  <si>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</si>
  <si>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</si>
  <si>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</si>
  <si>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</si>
  <si>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</si>
  <si>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</si>
  <si>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</si>
  <si>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</si>
  <si>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</si>
  <si>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</si>
  <si>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</si>
  <si>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</si>
  <si>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</si>
  <si>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</si>
  <si>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</si>
  <si>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</si>
  <si>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</si>
  <si>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</si>
  <si>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</si>
  <si>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</si>
  <si>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</si>
  <si>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</si>
  <si>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</si>
  <si>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</si>
  <si>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</si>
  <si>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</si>
  <si>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</si>
  <si>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</si>
  <si>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</si>
  <si>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</si>
  <si>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</si>
  <si>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</si>
  <si>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</si>
  <si>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</si>
  <si>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</si>
  <si>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</si>
  <si>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</si>
  <si>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</si>
  <si>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</si>
  <si>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</si>
  <si>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</si>
  <si>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</si>
  <si>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</si>
  <si>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</si>
  <si>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</si>
  <si>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</si>
  <si>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</si>
  <si>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</si>
  <si>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</si>
  <si>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</si>
  <si>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</si>
  <si>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</si>
  <si>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</si>
  <si>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</si>
  <si>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</si>
  <si>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</si>
  <si>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</si>
  <si>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</si>
  <si>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</si>
  <si>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</si>
  <si>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</si>
  <si>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</si>
  <si>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</si>
  <si>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</si>
  <si>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</si>
  <si>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</si>
  <si>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</si>
  <si>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</si>
  <si>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</si>
  <si>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</si>
  <si>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</si>
  <si>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</si>
  <si>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</si>
  <si>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</si>
  <si>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</si>
  <si>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</si>
  <si>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</si>
  <si>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</si>
  <si>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</si>
  <si>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</si>
  <si>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</si>
  <si>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</si>
  <si>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</si>
  <si>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</si>
  <si>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</si>
  <si>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</si>
  <si>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</si>
  <si>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</si>
  <si>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</si>
  <si>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</si>
  <si>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</si>
  <si>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</si>
  <si>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</si>
  <si>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</si>
  <si>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</si>
  <si>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</si>
  <si>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</si>
  <si>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</si>
  <si>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</si>
  <si>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</si>
  <si>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</si>
  <si>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</si>
  <si>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</si>
  <si>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</si>
  <si>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</si>
  <si>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</si>
  <si>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</si>
  <si>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</si>
  <si>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</si>
  <si>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</si>
  <si>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</si>
  <si>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</si>
  <si>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</si>
  <si>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</si>
  <si>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</si>
  <si>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</si>
  <si>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</si>
  <si>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</si>
  <si>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</si>
  <si>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</si>
  <si>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</si>
  <si>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</si>
  <si>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</si>
  <si>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</si>
  <si>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</si>
  <si>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</si>
  <si>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</si>
  <si>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</si>
  <si>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</si>
  <si>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</si>
  <si>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</si>
  <si>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</si>
  <si>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</si>
  <si>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</si>
  <si>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</si>
  <si>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</si>
  <si>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</si>
  <si>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</si>
  <si>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</si>
  <si>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</si>
  <si>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</si>
  <si>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</si>
  <si>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</si>
  <si>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</si>
  <si>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</si>
  <si>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</si>
  <si>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</si>
  <si>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</si>
  <si>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</si>
  <si>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</si>
  <si>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</si>
  <si>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</si>
  <si>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</si>
  <si>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</si>
  <si>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</si>
  <si>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</si>
  <si>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</si>
  <si>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</si>
  <si>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</si>
  <si>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</si>
  <si>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</si>
  <si>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</si>
  <si>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</si>
  <si>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</si>
  <si>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</si>
  <si>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</si>
  <si>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</si>
  <si>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</si>
  <si>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</si>
  <si>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</si>
  <si>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</si>
  <si>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</si>
  <si>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</si>
  <si>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</si>
  <si>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</si>
  <si>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</si>
  <si>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</si>
  <si>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</si>
  <si>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</si>
  <si>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</si>
  <si>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</si>
  <si>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</si>
  <si>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</si>
  <si>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</si>
  <si>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</si>
  <si>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</si>
  <si>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</si>
  <si>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</si>
  <si>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</si>
  <si>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</si>
  <si>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</si>
  <si>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</si>
  <si>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</si>
  <si>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</si>
  <si>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</si>
  <si>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</si>
  <si>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</si>
  <si>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</si>
  <si>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</si>
  <si>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</si>
  <si>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</si>
  <si>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</si>
  <si>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</si>
  <si>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</si>
  <si>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</si>
  <si>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</si>
  <si>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</si>
  <si>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</si>
  <si>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</si>
  <si>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</si>
  <si>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</si>
  <si>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</si>
  <si>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</si>
  <si>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</si>
  <si>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</si>
  <si>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</si>
  <si>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</si>
  <si>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</si>
  <si>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</si>
  <si>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</si>
  <si>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</si>
  <si>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</si>
  <si>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</si>
  <si>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</si>
  <si>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</si>
  <si>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</si>
  <si>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</si>
  <si>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</si>
  <si>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</si>
  <si>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</si>
  <si>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</si>
  <si>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</si>
  <si>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</si>
  <si>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</si>
  <si>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</si>
  <si>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</si>
  <si>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</si>
  <si>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</si>
  <si>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</si>
  <si>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</si>
  <si>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</si>
  <si>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</si>
  <si>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</si>
  <si>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</si>
  <si>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</si>
  <si>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</si>
  <si>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</si>
  <si>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</si>
  <si>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</si>
  <si>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</si>
  <si>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</si>
  <si>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</si>
  <si>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</si>
  <si>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</si>
  <si>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</si>
  <si>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</si>
  <si>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</si>
  <si>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</si>
  <si>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</si>
  <si>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</si>
  <si>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</si>
  <si>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</si>
  <si>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</si>
  <si>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</si>
  <si>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</si>
  <si>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</si>
  <si>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</si>
  <si>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</si>
  <si>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</si>
  <si>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</si>
  <si>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</si>
  <si>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</si>
  <si>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</si>
  <si>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</si>
  <si>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</si>
  <si>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</si>
  <si>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</si>
  <si>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</si>
  <si>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</si>
  <si>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</si>
  <si>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</si>
  <si>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</si>
  <si>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</si>
  <si>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</si>
  <si>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</si>
  <si>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</si>
  <si>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</si>
  <si>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</si>
  <si>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</si>
  <si>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</si>
  <si>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</si>
  <si>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</si>
  <si>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</si>
  <si>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</si>
  <si>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</si>
  <si>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</si>
  <si>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</si>
  <si>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</si>
  <si>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</si>
  <si>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</si>
  <si>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</si>
  <si>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</si>
  <si>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</si>
  <si>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</si>
  <si>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</si>
  <si>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</si>
  <si>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</si>
  <si>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</si>
  <si>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</si>
  <si>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</si>
  <si>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</si>
  <si>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</si>
  <si>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</si>
  <si>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</si>
  <si>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</si>
  <si>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</si>
  <si>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</si>
  <si>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</si>
  <si>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</si>
  <si>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</si>
  <si>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</si>
  <si>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</si>
  <si>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</si>
  <si>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</si>
  <si>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</si>
  <si>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</si>
  <si>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</si>
  <si>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</si>
  <si>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</si>
  <si>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</si>
  <si>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</si>
  <si>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</si>
  <si>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</si>
  <si>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</si>
  <si>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</si>
  <si>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</si>
  <si>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</si>
  <si>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</si>
  <si>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</si>
  <si>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</si>
  <si>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</si>
  <si>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</si>
  <si>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</si>
  <si>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</si>
  <si>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</si>
  <si>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</si>
  <si>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</si>
  <si>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</si>
  <si>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</si>
  <si>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</si>
  <si>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</si>
  <si>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</si>
  <si>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</si>
  <si>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</si>
  <si>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</si>
  <si>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</si>
  <si>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</si>
  <si>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</si>
  <si>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</si>
  <si>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</si>
  <si>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</si>
  <si>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</si>
  <si>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</si>
  <si>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</si>
  <si>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</si>
  <si>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</si>
  <si>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</si>
  <si>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</si>
  <si>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</si>
  <si>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</si>
  <si>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</si>
  <si>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</si>
  <si>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</si>
  <si>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</si>
  <si>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</si>
  <si>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</si>
  <si>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</si>
  <si>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</si>
  <si>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</si>
  <si>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</si>
  <si>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</si>
  <si>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</si>
  <si>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</si>
  <si>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</si>
  <si>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</si>
  <si>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</si>
  <si>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</si>
  <si>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</si>
  <si>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</si>
  <si>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</si>
  <si>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</si>
  <si>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</si>
  <si>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</si>
  <si>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</si>
  <si>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</si>
  <si>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</si>
  <si>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</si>
  <si>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</si>
  <si>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</si>
  <si>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</si>
  <si>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</si>
  <si>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</si>
  <si>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</si>
  <si>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</si>
  <si>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</si>
  <si>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</si>
  <si>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</si>
  <si>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</si>
  <si>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</si>
  <si>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</si>
  <si>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</si>
  <si>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</si>
  <si>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</si>
  <si>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</si>
  <si>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</si>
  <si>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</si>
  <si>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</si>
  <si>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</si>
  <si>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</si>
  <si>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</si>
  <si>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</si>
  <si>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</si>
  <si>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</si>
  <si>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</si>
  <si>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</si>
  <si>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</si>
  <si>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</si>
  <si>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</si>
  <si>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</si>
  <si>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</si>
  <si>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</si>
  <si>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</si>
  <si>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</si>
  <si>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</si>
  <si>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</si>
  <si>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</si>
  <si>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</si>
  <si>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</si>
  <si>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</si>
  <si>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</si>
  <si>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</si>
  <si>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</si>
  <si>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</si>
  <si>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</si>
  <si>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</si>
  <si>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</si>
  <si>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</si>
  <si>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</si>
  <si>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</si>
  <si>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</si>
  <si>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</si>
  <si>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</si>
  <si>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</si>
  <si>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</si>
  <si>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</si>
  <si>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</si>
  <si>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</si>
  <si>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</si>
  <si>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</si>
  <si>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</si>
  <si>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</si>
  <si>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</si>
  <si>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</si>
  <si>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</si>
  <si>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</si>
  <si>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</si>
  <si>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</si>
  <si>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</si>
  <si>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</si>
  <si>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</si>
  <si>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</si>
  <si>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</si>
  <si>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</si>
  <si>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</si>
  <si>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</si>
  <si>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</si>
  <si>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</si>
  <si>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</si>
  <si>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</si>
  <si>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</si>
  <si>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</si>
  <si>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</si>
  <si>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</si>
  <si>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</si>
  <si>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</si>
  <si>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</si>
  <si>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</si>
  <si>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</si>
  <si>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</si>
  <si>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</si>
  <si>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</si>
  <si>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</si>
  <si>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</si>
  <si>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</si>
  <si>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</si>
  <si>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</si>
  <si>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</si>
  <si>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</si>
  <si>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</si>
  <si>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</si>
  <si>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</si>
  <si>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</si>
  <si>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</si>
  <si>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</si>
  <si>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</si>
  <si>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</si>
  <si>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</si>
  <si>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</si>
  <si>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</si>
  <si>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</si>
  <si>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</si>
  <si>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</si>
  <si>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</si>
  <si>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</si>
  <si>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</si>
  <si>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</si>
  <si>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</si>
  <si>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</si>
  <si>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</si>
  <si>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</si>
  <si>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</si>
  <si>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</si>
  <si>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</si>
  <si>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</si>
  <si>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</si>
  <si>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</si>
  <si>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</si>
  <si>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</si>
  <si>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</si>
  <si>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</si>
  <si>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</si>
  <si>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</si>
  <si>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</si>
  <si>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</si>
  <si>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</si>
  <si>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</si>
  <si>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</si>
  <si>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</si>
  <si>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</si>
  <si>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</si>
  <si>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</si>
  <si>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</si>
  <si>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</si>
  <si>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</si>
  <si>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</si>
  <si>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</si>
  <si>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</si>
  <si>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</si>
  <si>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</si>
  <si>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</si>
  <si>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</si>
  <si>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</si>
  <si>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</si>
  <si>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</si>
  <si>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</si>
  <si>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</si>
  <si>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</si>
  <si>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</si>
  <si>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</si>
  <si>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</si>
  <si>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</si>
  <si>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</si>
  <si>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</si>
  <si>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</si>
  <si>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</si>
  <si>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</si>
  <si>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</si>
  <si>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</si>
  <si>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</si>
  <si>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</si>
  <si>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</si>
  <si>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</si>
  <si>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</si>
  <si>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</si>
  <si>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</si>
  <si>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</si>
  <si>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</si>
  <si>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</si>
  <si>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</si>
  <si>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</si>
  <si>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</si>
  <si>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</si>
  <si>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</si>
  <si>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</si>
  <si>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</si>
  <si>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</si>
  <si>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</si>
  <si>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</si>
  <si>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</si>
  <si>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</si>
  <si>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</si>
  <si>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</si>
  <si>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</si>
  <si>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</si>
  <si>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</si>
  <si>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</si>
  <si>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</si>
  <si>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</si>
  <si>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</si>
  <si>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</si>
  <si>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</si>
  <si>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</si>
  <si>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</si>
  <si>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</si>
  <si>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</si>
  <si>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</si>
  <si>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</si>
  <si>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</si>
  <si>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</si>
  <si>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</si>
  <si>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</si>
  <si>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</si>
  <si>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</si>
  <si>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</si>
  <si>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</si>
  <si>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</si>
  <si>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</si>
  <si>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</si>
  <si>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</si>
  <si>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</si>
  <si>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</si>
  <si>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</si>
  <si>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</si>
  <si>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</si>
  <si>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</si>
  <si>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</si>
  <si>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</si>
  <si>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</si>
  <si>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</si>
  <si>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</si>
  <si>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</si>
  <si>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</si>
  <si>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</si>
  <si>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</si>
  <si>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</si>
  <si>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</si>
  <si>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</si>
  <si>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</si>
  <si>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</si>
  <si>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</si>
  <si>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</si>
  <si>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</si>
  <si>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</si>
  <si>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</si>
  <si>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</si>
  <si>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</si>
  <si>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</si>
  <si>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</si>
  <si>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</si>
  <si>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</si>
  <si>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</si>
  <si>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</si>
  <si>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</si>
  <si>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</si>
  <si>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</si>
  <si>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</si>
  <si>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</si>
  <si>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</si>
  <si>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</si>
  <si>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</si>
  <si>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</si>
  <si>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</si>
  <si>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</si>
  <si>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</si>
  <si>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</si>
  <si>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</si>
  <si>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</si>
  <si>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</si>
  <si>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</si>
  <si>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</si>
  <si>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</si>
  <si>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</si>
  <si>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</si>
  <si>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</si>
  <si>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</si>
  <si>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</si>
  <si>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</si>
  <si>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</si>
  <si>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</si>
  <si>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</si>
  <si>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</si>
  <si>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</si>
  <si>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</si>
  <si>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</si>
  <si>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</si>
  <si>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</si>
  <si>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</si>
  <si>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</si>
  <si>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</si>
  <si>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</si>
  <si>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</si>
  <si>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</si>
  <si>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</si>
  <si>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</si>
  <si>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</si>
  <si>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</si>
  <si>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</si>
  <si>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</si>
  <si>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</si>
  <si>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</si>
  <si>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</si>
  <si>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</si>
  <si>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</si>
  <si>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</si>
  <si>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</si>
  <si>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</si>
  <si>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</si>
  <si>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</si>
  <si>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</si>
  <si>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</si>
  <si>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</si>
  <si>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</si>
  <si>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</si>
  <si>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</si>
  <si>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</si>
  <si>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</si>
  <si>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</si>
  <si>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</si>
  <si>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</si>
  <si>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</si>
  <si>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</si>
  <si>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</si>
  <si>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</si>
  <si>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</si>
  <si>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</si>
  <si>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</si>
  <si>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</si>
  <si>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</si>
  <si>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</si>
  <si>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</si>
  <si>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</si>
  <si>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</si>
  <si>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</si>
  <si>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</si>
  <si>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</si>
  <si>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</si>
  <si>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</si>
  <si>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</si>
  <si>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</si>
  <si>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</si>
  <si>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</si>
  <si>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</si>
  <si>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</si>
  <si>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</si>
  <si>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</si>
  <si>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</si>
  <si>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</si>
  <si>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</si>
  <si>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</si>
  <si>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</si>
  <si>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</si>
  <si>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</si>
  <si>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</si>
  <si>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</si>
  <si>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</si>
  <si>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</si>
  <si>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</si>
  <si>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</si>
  <si>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</si>
  <si>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</si>
  <si>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</si>
  <si>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</si>
  <si>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</si>
  <si>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</si>
  <si>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</si>
  <si>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</si>
  <si>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</si>
  <si>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</si>
  <si>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</si>
  <si>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</si>
  <si>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</si>
  <si>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</si>
  <si>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</si>
  <si>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</si>
  <si>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</si>
  <si>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</si>
  <si>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</si>
  <si>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</si>
  <si>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</si>
  <si>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</si>
  <si>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</si>
  <si>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</si>
  <si>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</si>
  <si>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</si>
  <si>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</si>
  <si>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</si>
  <si>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</si>
  <si>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</si>
  <si>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</si>
  <si>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</si>
  <si>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</si>
  <si>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</si>
  <si>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</si>
  <si>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</si>
  <si>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</si>
  <si>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</si>
  <si>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</si>
  <si>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</si>
  <si>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</si>
  <si>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</si>
  <si>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</si>
  <si>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</si>
  <si>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</si>
  <si>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</si>
  <si>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</si>
  <si>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</si>
  <si>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</si>
  <si>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</si>
  <si>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</si>
  <si>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</si>
  <si>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</si>
  <si>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</si>
  <si>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</si>
  <si>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</si>
  <si>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</si>
  <si>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</si>
  <si>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</si>
  <si>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</si>
  <si>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</si>
  <si>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</si>
  <si>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</si>
  <si>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</si>
  <si>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</si>
  <si>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</si>
  <si>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</si>
  <si>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</si>
  <si>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</si>
  <si>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</si>
  <si>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</si>
  <si>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</si>
  <si>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</si>
  <si>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</si>
  <si>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</si>
  <si>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</si>
  <si>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</si>
  <si>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</si>
  <si>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</si>
  <si>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</si>
  <si>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</si>
  <si>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</si>
  <si>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</si>
  <si>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</si>
  <si>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</si>
  <si>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</si>
  <si>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</si>
  <si>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</si>
  <si>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</si>
  <si>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</si>
  <si>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</si>
  <si>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</si>
  <si>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</si>
  <si>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</si>
  <si>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</si>
  <si>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</si>
  <si>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</si>
  <si>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</si>
  <si>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</si>
  <si>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</si>
  <si>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</si>
  <si>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</si>
  <si>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</si>
  <si>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</si>
  <si>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</si>
  <si>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</si>
  <si>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</si>
  <si>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</si>
  <si>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</si>
  <si>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</si>
  <si>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</si>
  <si>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</si>
  <si>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</si>
  <si>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</si>
  <si>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</si>
  <si>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</si>
  <si>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</si>
  <si>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</si>
  <si>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</si>
  <si>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</si>
  <si>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</si>
  <si>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</si>
  <si>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</si>
  <si>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</si>
  <si>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</si>
  <si>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</si>
  <si>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</si>
  <si>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</si>
  <si>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</si>
  <si>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</si>
  <si>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</si>
  <si>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</si>
  <si>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</si>
  <si>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</si>
  <si>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</si>
  <si>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</si>
  <si>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</si>
  <si>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</si>
  <si>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</si>
  <si>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</si>
  <si>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</si>
  <si>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</si>
  <si>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</si>
  <si>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</si>
  <si>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</si>
  <si>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</si>
  <si>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</si>
  <si>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</si>
  <si>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</si>
  <si>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</si>
  <si>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</si>
  <si>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</si>
  <si>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</si>
  <si>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</si>
  <si>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</si>
  <si>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</si>
  <si>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</si>
  <si>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</si>
  <si>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</si>
  <si>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</si>
  <si>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</si>
  <si>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</si>
  <si>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</si>
  <si>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</si>
  <si>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</si>
  <si>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</si>
  <si>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</si>
  <si>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</si>
  <si>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</si>
  <si>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</si>
  <si>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</si>
  <si>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</si>
  <si>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</si>
  <si>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</si>
  <si>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</si>
  <si>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</si>
  <si>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</si>
  <si>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</si>
  <si>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</si>
  <si>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</si>
  <si>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</si>
  <si>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</si>
  <si>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</si>
  <si>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</si>
  <si>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</si>
  <si>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</si>
  <si>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</si>
  <si>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</si>
  <si>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</si>
  <si>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</si>
  <si>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</si>
  <si>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</si>
  <si>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</si>
  <si>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</si>
  <si>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</si>
  <si>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</si>
  <si>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</si>
  <si>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</si>
  <si>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</si>
  <si>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</si>
  <si>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</si>
  <si>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</si>
  <si>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</si>
  <si>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</si>
  <si>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</si>
  <si>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</si>
  <si>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</si>
  <si>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</si>
  <si>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</si>
  <si>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</si>
  <si>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</si>
  <si>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</si>
  <si>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</si>
  <si>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</si>
  <si>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</si>
  <si>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</si>
  <si>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</si>
  <si>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</si>
  <si>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</si>
  <si>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</si>
  <si>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</si>
  <si>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</si>
  <si>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</si>
  <si>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</si>
  <si>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</si>
  <si>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</si>
  <si>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</si>
  <si>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</si>
  <si>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</si>
  <si>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</si>
  <si>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</si>
  <si>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</si>
  <si>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</si>
  <si>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</si>
  <si>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</si>
  <si>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</si>
  <si>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</si>
  <si>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</si>
  <si>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</si>
  <si>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</si>
  <si>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</si>
  <si>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</si>
  <si>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</si>
  <si>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</si>
  <si>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</si>
  <si>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</si>
  <si>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</si>
  <si>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</si>
  <si>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</si>
  <si>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</si>
  <si>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</si>
  <si>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</si>
  <si>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</si>
  <si>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</si>
  <si>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</si>
  <si>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</si>
  <si>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</si>
  <si>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</si>
  <si>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</si>
  <si>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</si>
  <si>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</si>
  <si>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</si>
  <si>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</si>
  <si>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</si>
  <si>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</si>
  <si>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</si>
  <si>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</si>
  <si>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</si>
  <si>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</si>
  <si>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</si>
  <si>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</si>
  <si>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</si>
  <si>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</si>
  <si>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</si>
  <si>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</si>
  <si>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</si>
  <si>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</si>
  <si>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</si>
  <si>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</si>
  <si>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</si>
  <si>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</si>
  <si>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</si>
  <si>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</si>
  <si>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</si>
  <si>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</si>
  <si>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</si>
  <si>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</si>
  <si>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</si>
  <si>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</si>
  <si>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</si>
  <si>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</si>
  <si>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</si>
  <si>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</si>
  <si>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</si>
  <si>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</si>
  <si>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</si>
  <si>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</si>
  <si>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</si>
  <si>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</si>
  <si>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</si>
  <si>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</si>
  <si>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</si>
  <si>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</si>
  <si>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</si>
  <si>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</si>
  <si>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</si>
  <si>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</si>
  <si>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</si>
  <si>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</si>
  <si>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</si>
  <si>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</si>
  <si>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</si>
  <si>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</si>
  <si>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</si>
  <si>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</si>
  <si>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</si>
  <si>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</si>
  <si>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</si>
  <si>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</si>
  <si>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</si>
  <si>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</si>
  <si>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</si>
  <si>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</si>
  <si>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</si>
  <si>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</si>
  <si>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</si>
  <si>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</si>
  <si>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</si>
  <si>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</si>
  <si>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</si>
  <si>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</si>
  <si>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</si>
  <si>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</si>
  <si>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</si>
  <si>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</si>
  <si>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</si>
  <si>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</si>
  <si>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</si>
  <si>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</si>
  <si>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</si>
  <si>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</si>
  <si>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</si>
  <si>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</si>
  <si>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</si>
  <si>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</si>
  <si>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</si>
  <si>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</si>
  <si>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</si>
  <si>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</si>
  <si>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</si>
  <si>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</si>
  <si>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</si>
  <si>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</si>
  <si>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</si>
  <si>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</si>
  <si>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</si>
  <si>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</si>
  <si>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</si>
  <si>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</si>
  <si>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</si>
  <si>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</si>
  <si>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</si>
  <si>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</si>
  <si>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</si>
  <si>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</si>
  <si>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</si>
  <si>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</si>
  <si>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</si>
  <si>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</si>
  <si>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</si>
  <si>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</si>
  <si>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</si>
  <si>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</si>
  <si>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</si>
  <si>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</si>
  <si>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</si>
  <si>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</si>
  <si>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</si>
  <si>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</si>
  <si>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</si>
  <si>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</si>
  <si>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</si>
  <si>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</si>
  <si>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</si>
  <si>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</si>
  <si>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</si>
  <si>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</si>
  <si>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</si>
  <si>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</si>
  <si>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</si>
  <si>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</si>
  <si>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</si>
  <si>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</si>
  <si>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</si>
  <si>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</si>
  <si>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</si>
  <si>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</si>
  <si>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</si>
  <si>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</si>
  <si>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</si>
  <si>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</si>
  <si>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</si>
  <si>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</si>
  <si>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</si>
  <si>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</si>
  <si>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</si>
  <si>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</si>
  <si>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</si>
  <si>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</si>
  <si>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</si>
  <si>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</si>
  <si>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</si>
  <si>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</si>
  <si>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</si>
  <si>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</si>
  <si>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</si>
  <si>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</si>
  <si>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</si>
  <si>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</si>
  <si>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</si>
  <si>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</si>
  <si>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</si>
  <si>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</si>
  <si>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</si>
  <si>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</si>
  <si>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</si>
  <si>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</si>
  <si>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</si>
  <si>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</si>
  <si>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</si>
  <si>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</si>
  <si>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</si>
  <si>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</si>
  <si>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</si>
  <si>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</si>
  <si>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</si>
  <si>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</si>
  <si>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</si>
  <si>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</si>
  <si>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</si>
  <si>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</si>
  <si>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</si>
  <si>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</si>
  <si>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</si>
  <si>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</si>
  <si>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</si>
  <si>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</si>
  <si>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</si>
  <si>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</si>
  <si>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</si>
  <si>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</si>
  <si>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</si>
  <si>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</si>
  <si>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</si>
  <si>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</si>
  <si>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</si>
  <si>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</si>
  <si>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</si>
  <si>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</si>
  <si>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</si>
  <si>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</si>
  <si>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</si>
  <si>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</si>
  <si>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</si>
  <si>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</si>
  <si>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</si>
  <si>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</si>
  <si>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</si>
  <si>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</si>
  <si>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</si>
  <si>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</si>
  <si>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</si>
  <si>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</si>
  <si>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</si>
  <si>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</si>
  <si>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</si>
  <si>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</si>
  <si>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</si>
  <si>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</si>
  <si>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</si>
  <si>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</si>
  <si>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</si>
  <si>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</si>
  <si>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</si>
  <si>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</si>
  <si>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</si>
  <si>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</si>
  <si>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</si>
  <si>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</si>
  <si>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</si>
  <si>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</si>
  <si>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</si>
  <si>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</si>
  <si>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</si>
  <si>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</si>
  <si>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</si>
  <si>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</si>
  <si>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</si>
  <si>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</si>
  <si>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</si>
  <si>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</si>
  <si>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</si>
  <si>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</si>
  <si>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</si>
  <si>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</si>
  <si>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</si>
  <si>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</si>
  <si>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</si>
  <si>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</si>
  <si>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</si>
  <si>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</si>
  <si>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</si>
  <si>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</si>
  <si>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</si>
  <si>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</si>
  <si>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</si>
  <si>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</si>
  <si>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</si>
  <si>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</si>
  <si>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</si>
  <si>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</si>
  <si>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</si>
  <si>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</si>
  <si>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</si>
  <si>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</si>
  <si>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</si>
  <si>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</si>
  <si>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</si>
  <si>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</si>
  <si>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</si>
  <si>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</si>
  <si>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</si>
  <si>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</si>
  <si>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</si>
  <si>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</si>
  <si>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</si>
  <si>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</si>
  <si>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</si>
  <si>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</si>
  <si>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</si>
  <si>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</si>
  <si>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</si>
  <si>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</si>
  <si>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</si>
  <si>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</si>
  <si>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</si>
  <si>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</si>
  <si>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</si>
  <si>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</si>
  <si>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</si>
  <si>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</si>
  <si>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</si>
  <si>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</si>
  <si>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</si>
  <si>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</si>
  <si>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</si>
  <si>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</si>
  <si>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</si>
  <si>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</si>
  <si>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</si>
  <si>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</si>
  <si>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</si>
  <si>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</si>
  <si>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</si>
  <si>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</si>
  <si>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</si>
  <si>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</si>
  <si>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</si>
  <si>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</si>
  <si>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</si>
  <si>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</si>
  <si>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</si>
  <si>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</si>
  <si>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</si>
  <si>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</si>
  <si>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</si>
  <si>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</si>
  <si>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</si>
  <si>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</si>
  <si>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</si>
  <si>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</si>
  <si>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</si>
  <si>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</si>
  <si>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</si>
  <si>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</si>
  <si>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</si>
  <si>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</si>
  <si>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</si>
  <si>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</si>
  <si>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</si>
  <si>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</si>
  <si>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</si>
  <si>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</si>
  <si>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</si>
  <si>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</si>
  <si>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</si>
  <si>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</si>
  <si>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</si>
  <si>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</si>
  <si>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</si>
  <si>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</si>
  <si>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</si>
  <si>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</si>
  <si>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</si>
  <si>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</si>
  <si>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</si>
  <si>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</si>
  <si>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</si>
  <si>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</si>
  <si>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</si>
  <si>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</si>
  <si>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</si>
  <si>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</si>
  <si>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</si>
  <si>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</si>
  <si>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</si>
  <si>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</si>
  <si>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</si>
  <si>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</si>
  <si>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</si>
  <si>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</si>
  <si>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</si>
  <si>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</si>
  <si>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</si>
  <si>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</si>
  <si>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</si>
  <si>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</si>
  <si>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</si>
  <si>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</si>
  <si>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</si>
  <si>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</si>
  <si>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</si>
  <si>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</si>
  <si>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</si>
  <si>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</si>
  <si>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</si>
  <si>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</si>
  <si>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</si>
  <si>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</si>
  <si>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</si>
  <si>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</si>
  <si>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</si>
  <si>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</si>
  <si>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</si>
  <si>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</si>
  <si>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</si>
  <si>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</si>
  <si>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</si>
  <si>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</si>
  <si>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</si>
  <si>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</si>
  <si>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</si>
  <si>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</si>
  <si>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</si>
  <si>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</si>
  <si>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</si>
  <si>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</si>
  <si>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</si>
  <si>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</si>
  <si>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</si>
  <si>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</si>
  <si>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</si>
  <si>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</si>
  <si>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</si>
  <si>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</si>
  <si>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</si>
  <si>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</si>
  <si>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</si>
  <si>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</si>
  <si>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</si>
  <si>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</si>
  <si>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</si>
  <si>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</si>
  <si>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</si>
  <si>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</si>
  <si>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</si>
  <si>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</si>
  <si>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</si>
  <si>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</si>
  <si>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</si>
  <si>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</si>
  <si>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</si>
  <si>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</si>
  <si>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</si>
  <si>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</si>
  <si>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</si>
  <si>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</si>
  <si>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</si>
  <si>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</si>
  <si>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</si>
  <si>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</si>
  <si>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</si>
  <si>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</si>
  <si>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</si>
  <si>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</si>
  <si>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</si>
  <si>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</si>
  <si>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</si>
  <si>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</si>
  <si>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</si>
  <si>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</si>
  <si>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</si>
  <si>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</si>
  <si>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</si>
  <si>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</si>
  <si>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</si>
  <si>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</si>
  <si>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</si>
  <si>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</si>
  <si>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</si>
  <si>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</si>
  <si>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</si>
  <si>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</si>
  <si>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</si>
  <si>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</si>
  <si>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</si>
  <si>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</si>
  <si>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</si>
  <si>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</si>
  <si>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</si>
  <si>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</si>
  <si>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</si>
  <si>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</si>
  <si>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</si>
  <si>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</si>
  <si>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</si>
  <si>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</si>
  <si>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</si>
  <si>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</si>
  <si>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</si>
  <si>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</si>
  <si>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</si>
  <si>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</si>
  <si>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</si>
  <si>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</si>
  <si>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</si>
  <si>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</si>
  <si>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</si>
  <si>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</si>
  <si>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</si>
  <si>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</si>
  <si>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</si>
  <si>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</si>
  <si>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</si>
  <si>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</si>
  <si>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</si>
  <si>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</si>
  <si>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</si>
  <si>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</si>
  <si>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</si>
  <si>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</si>
  <si>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</si>
  <si>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</si>
  <si>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</si>
  <si>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</si>
  <si>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</si>
  <si>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</si>
  <si>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</si>
  <si>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</si>
  <si>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</si>
  <si>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</si>
  <si>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</si>
  <si>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</si>
  <si>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</si>
  <si>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</si>
  <si>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</si>
  <si>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</si>
  <si>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</si>
  <si>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</si>
  <si>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</si>
  <si>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</si>
  <si>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</si>
  <si>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</si>
  <si>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</si>
  <si>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</si>
  <si>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</si>
  <si>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</si>
  <si>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</si>
  <si>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</si>
  <si>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</si>
  <si>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</si>
  <si>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</si>
  <si>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</si>
  <si>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</si>
  <si>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</si>
  <si>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</si>
  <si>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</si>
  <si>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</si>
  <si>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</si>
  <si>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</si>
  <si>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</si>
  <si>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</si>
  <si>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</si>
  <si>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</si>
  <si>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</si>
  <si>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</si>
  <si>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</si>
  <si>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</si>
  <si>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</si>
  <si>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</si>
  <si>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</si>
  <si>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</si>
  <si>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</si>
  <si>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</si>
  <si>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</si>
  <si>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</si>
  <si>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</si>
  <si>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</si>
  <si>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</si>
  <si>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</si>
  <si>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</si>
  <si>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</si>
  <si>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</si>
  <si>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</si>
  <si>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</si>
  <si>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</si>
  <si>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</si>
  <si>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</si>
  <si>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</si>
  <si>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</si>
  <si>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</si>
  <si>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</si>
  <si>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</si>
  <si>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</si>
  <si>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</si>
  <si>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</si>
  <si>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</si>
  <si>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</si>
  <si>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</si>
  <si>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</si>
  <si>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</si>
  <si>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</si>
  <si>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</si>
  <si>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</si>
  <si>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</si>
  <si>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</si>
  <si>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</si>
  <si>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</si>
  <si>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</si>
  <si>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</si>
  <si>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</si>
  <si>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</si>
  <si>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</si>
  <si>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</si>
  <si>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</si>
  <si>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</si>
  <si>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</si>
  <si>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</si>
  <si>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</si>
  <si>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</si>
  <si>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</si>
  <si>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</si>
  <si>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</si>
  <si>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</si>
  <si>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</si>
  <si>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</si>
  <si>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</si>
  <si>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</si>
  <si>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</si>
  <si>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</si>
  <si>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</si>
  <si>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</si>
  <si>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</si>
  <si>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</si>
  <si>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</si>
  <si>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</si>
  <si>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</si>
  <si>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</si>
  <si>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</si>
  <si>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</si>
  <si>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</si>
  <si>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</si>
  <si>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</si>
  <si>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</si>
  <si>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</si>
  <si>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</si>
  <si>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</si>
  <si>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</si>
  <si>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</si>
  <si>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</si>
  <si>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</si>
  <si>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</si>
  <si>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</si>
  <si>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</si>
  <si>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</si>
  <si>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</si>
  <si>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</si>
  <si>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</si>
  <si>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</si>
  <si>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</si>
  <si>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</si>
  <si>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</si>
  <si>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</si>
  <si>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</si>
  <si>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</si>
  <si>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</si>
  <si>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</si>
  <si>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</si>
  <si>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</si>
  <si>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</si>
  <si>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</si>
  <si>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</si>
  <si>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</si>
  <si>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</si>
  <si>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</si>
  <si>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</si>
  <si>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</si>
  <si>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</si>
  <si>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</si>
  <si>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</si>
  <si>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</si>
  <si>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</si>
  <si>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</si>
  <si>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</si>
  <si>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</si>
  <si>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</si>
  <si>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</si>
  <si>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</si>
  <si>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</si>
  <si>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</si>
  <si>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</si>
  <si>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</si>
  <si>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</si>
  <si>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</si>
  <si>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</si>
  <si>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</si>
  <si>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</si>
  <si>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</si>
  <si>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</si>
  <si>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</si>
  <si>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</si>
  <si>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</si>
  <si>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</si>
  <si>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</si>
  <si>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</si>
  <si>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</si>
  <si>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</si>
  <si>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</si>
  <si>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</si>
  <si>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</si>
  <si>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</si>
  <si>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</si>
  <si>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</si>
  <si>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</si>
  <si>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</si>
  <si>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</si>
  <si>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</si>
  <si>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</si>
  <si>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</si>
  <si>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</si>
  <si>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</si>
  <si>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</si>
  <si>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</si>
  <si>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</si>
  <si>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</si>
  <si>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</si>
  <si>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</si>
  <si>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</si>
  <si>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</si>
  <si>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</si>
  <si>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</si>
  <si>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</si>
  <si>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</si>
  <si>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</si>
  <si>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</si>
  <si>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</si>
  <si>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</si>
  <si>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</si>
  <si>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</si>
  <si>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</si>
  <si>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</si>
  <si>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</si>
  <si>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</si>
  <si>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</si>
  <si>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</si>
  <si>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</si>
  <si>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</si>
  <si>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</si>
  <si>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</si>
  <si>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</si>
  <si>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</si>
  <si>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</si>
  <si>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</si>
  <si>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</si>
  <si>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</si>
  <si>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</si>
  <si>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</si>
  <si>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</si>
  <si>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</si>
  <si>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</si>
  <si>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</si>
  <si>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</si>
  <si>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</si>
  <si>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</si>
  <si>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</si>
  <si>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</si>
  <si>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</si>
  <si>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</si>
  <si>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</si>
  <si>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</si>
  <si>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</si>
  <si>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</si>
  <si>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</si>
  <si>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</si>
  <si>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</si>
  <si>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</si>
  <si>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</si>
  <si>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</si>
  <si>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</si>
  <si>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</si>
  <si>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</si>
  <si>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</si>
  <si>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</si>
  <si>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</si>
  <si>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</si>
  <si>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</si>
  <si>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</si>
  <si>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</si>
  <si>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</si>
  <si>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</si>
  <si>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</si>
  <si>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</si>
  <si>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</si>
  <si>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</si>
  <si>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</si>
  <si>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</si>
  <si>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</si>
  <si>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</si>
  <si>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</si>
  <si>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</si>
  <si>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</si>
  <si>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</si>
  <si>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</si>
  <si>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</si>
  <si>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</si>
  <si>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</si>
  <si>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</si>
  <si>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</si>
  <si>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</si>
  <si>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</si>
  <si>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</si>
  <si>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</si>
  <si>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</si>
  <si>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</si>
  <si>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</si>
  <si>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</si>
  <si>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</si>
  <si>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</si>
  <si>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</si>
  <si>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</si>
  <si>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</si>
  <si>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</si>
  <si>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</si>
  <si>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</si>
  <si>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</si>
  <si>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</si>
  <si>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</si>
  <si>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</si>
  <si>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</si>
  <si>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</si>
  <si>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</si>
  <si>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</si>
  <si>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</si>
  <si>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</si>
  <si>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</si>
  <si>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</si>
  <si>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</si>
  <si>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</si>
  <si>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</si>
  <si>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</si>
  <si>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</si>
  <si>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</si>
  <si>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</si>
  <si>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</si>
  <si>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</si>
  <si>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</si>
  <si>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</si>
  <si>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</si>
  <si>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</si>
  <si>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</si>
  <si>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</si>
  <si>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</si>
  <si>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</si>
  <si>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</si>
  <si>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</si>
  <si>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</si>
  <si>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</si>
  <si>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</si>
  <si>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</si>
  <si>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</si>
  <si>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</si>
  <si>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</si>
  <si>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</si>
  <si>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</si>
  <si>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</si>
  <si>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</si>
  <si>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</si>
  <si>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</si>
  <si>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</si>
  <si>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</si>
  <si>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</si>
  <si>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</si>
  <si>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</si>
  <si>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</si>
  <si>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</si>
  <si>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</si>
  <si>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</si>
  <si>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</si>
  <si>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</si>
  <si>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</si>
  <si>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</si>
  <si>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</si>
  <si>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</si>
  <si>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</si>
  <si>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</si>
  <si>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</si>
  <si>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</si>
  <si>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</si>
  <si>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</si>
  <si>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</si>
  <si>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</si>
  <si>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</si>
  <si>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</si>
  <si>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</si>
  <si>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</si>
  <si>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</si>
  <si>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</si>
  <si>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</si>
  <si>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</si>
  <si>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</si>
  <si>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</si>
  <si>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</si>
  <si>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</si>
  <si>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</si>
  <si>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</si>
  <si>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</si>
  <si>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</si>
  <si>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</si>
  <si>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</si>
  <si>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</si>
  <si>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</si>
  <si>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</si>
  <si>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</si>
  <si>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</si>
  <si>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</si>
  <si>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</si>
  <si>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</si>
  <si>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</si>
  <si>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</si>
  <si>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</si>
  <si>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</si>
  <si>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</si>
  <si>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</si>
  <si>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</si>
  <si>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</si>
  <si>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</si>
  <si>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</si>
  <si>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</si>
  <si>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</si>
  <si>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</si>
  <si>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</si>
  <si>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</si>
  <si>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</si>
  <si>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</si>
  <si>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</si>
  <si>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</si>
  <si>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</si>
  <si>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</si>
  <si>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</si>
  <si>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</si>
  <si>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</si>
  <si>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</si>
  <si>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</si>
  <si>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</si>
  <si>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</si>
  <si>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</si>
  <si>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</si>
  <si>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</si>
  <si>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</si>
  <si>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</si>
  <si>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</si>
  <si>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</si>
  <si>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</si>
  <si>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</si>
  <si>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</si>
  <si>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</si>
  <si>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</si>
  <si>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</si>
  <si>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</si>
  <si>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</si>
  <si>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</si>
  <si>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</si>
  <si>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</si>
  <si>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</si>
  <si>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</si>
  <si>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</si>
  <si>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</si>
  <si>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</si>
  <si>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</si>
  <si>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</si>
  <si>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</si>
  <si>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</si>
  <si>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</si>
  <si>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</si>
  <si>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</si>
  <si>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</si>
  <si>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</si>
  <si>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</si>
  <si>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</si>
  <si>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</si>
  <si>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</si>
  <si>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</si>
  <si>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</si>
  <si>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</si>
  <si>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</si>
  <si>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</si>
  <si>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</si>
  <si>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</si>
  <si>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</si>
  <si>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</si>
  <si>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</si>
  <si>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</si>
  <si>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</si>
  <si>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</si>
  <si>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</si>
  <si>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</si>
  <si>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</si>
  <si>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</si>
  <si>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</si>
  <si>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</si>
  <si>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</si>
  <si>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</si>
  <si>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</si>
  <si>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</si>
  <si>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</si>
  <si>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</si>
  <si>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</si>
  <si>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</si>
  <si>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</si>
  <si>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</si>
  <si>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</si>
  <si>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</si>
  <si>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</si>
  <si>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</si>
  <si>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</si>
  <si>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</si>
  <si>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</si>
  <si>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</si>
  <si>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</si>
  <si>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</si>
  <si>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</si>
  <si>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</si>
  <si>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</si>
  <si>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</si>
  <si>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</si>
  <si>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</si>
  <si>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</si>
  <si>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</si>
  <si>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</si>
  <si>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</si>
  <si>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</si>
  <si>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</si>
  <si>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</si>
  <si>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</si>
  <si>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</si>
  <si>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</si>
  <si>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</si>
  <si>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</si>
  <si>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</si>
  <si>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</si>
  <si>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</si>
  <si>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</si>
  <si>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</si>
  <si>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</si>
  <si>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</si>
  <si>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</si>
  <si>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</si>
  <si>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</si>
  <si>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</si>
  <si>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</si>
  <si>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</si>
  <si>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</si>
  <si>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</si>
  <si>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</si>
  <si>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</si>
  <si>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</si>
  <si>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</si>
  <si>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</si>
  <si>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</si>
  <si>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</si>
  <si>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</si>
  <si>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</si>
  <si>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</si>
  <si>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</si>
  <si>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</si>
  <si>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</si>
  <si>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</si>
  <si>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</si>
  <si>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</si>
  <si>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</si>
  <si>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</si>
  <si>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</si>
  <si>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</si>
  <si>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</si>
  <si>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</si>
  <si>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</si>
  <si>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</si>
  <si>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</si>
  <si>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</si>
  <si>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</si>
  <si>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</si>
  <si>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</si>
  <si>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</si>
  <si>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</si>
  <si>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</si>
  <si>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</si>
  <si>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</si>
  <si>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</si>
  <si>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</si>
  <si>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</si>
  <si>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</si>
  <si>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</si>
  <si>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</si>
  <si>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</si>
  <si>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</si>
  <si>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</si>
  <si>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</si>
  <si>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</si>
  <si>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</si>
  <si>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</si>
  <si>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</si>
  <si>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</si>
  <si>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</si>
  <si>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</si>
  <si>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</si>
  <si>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</si>
  <si>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</si>
  <si>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</si>
  <si>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</si>
  <si>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</si>
  <si>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</si>
  <si>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</si>
  <si>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</si>
  <si>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</si>
  <si>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</si>
  <si>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</si>
  <si>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</si>
  <si>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</si>
  <si>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</si>
  <si>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</si>
  <si>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</si>
  <si>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</si>
  <si>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</si>
  <si>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</si>
  <si>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</si>
  <si>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</si>
  <si>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</si>
  <si>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</si>
  <si>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</si>
  <si>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</si>
  <si>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</si>
  <si>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</si>
  <si>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</si>
  <si>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</si>
  <si>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</si>
  <si>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</si>
  <si>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</si>
  <si>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</si>
  <si>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</si>
  <si>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</si>
  <si>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</si>
  <si>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</si>
  <si>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</si>
  <si>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</si>
  <si>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</si>
  <si>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</si>
  <si>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</si>
  <si>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</si>
  <si>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</si>
  <si>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</si>
  <si>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</si>
  <si>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</si>
  <si>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</si>
  <si>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</si>
  <si>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</si>
  <si>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</si>
  <si>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</si>
  <si>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</si>
  <si>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</si>
  <si>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</si>
  <si>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</si>
  <si>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</si>
  <si>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</si>
  <si>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</si>
  <si>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</si>
  <si>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</si>
  <si>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</si>
  <si>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</si>
  <si>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</si>
  <si>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</si>
  <si>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</si>
  <si>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</si>
  <si>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</si>
  <si>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</si>
  <si>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</si>
  <si>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</si>
  <si>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</si>
  <si>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</si>
  <si>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</si>
  <si>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</si>
  <si>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</si>
  <si>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</si>
  <si>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</si>
  <si>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</si>
  <si>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</si>
  <si>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</si>
  <si>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</si>
  <si>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</si>
  <si>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</si>
  <si>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</si>
  <si>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</si>
  <si>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</si>
  <si>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</si>
  <si>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</si>
  <si>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</si>
  <si>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</si>
  <si>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</si>
  <si>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</si>
  <si>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</si>
  <si>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</si>
  <si>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</si>
  <si>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</si>
  <si>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</si>
  <si>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</si>
  <si>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</si>
  <si>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</si>
  <si>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</si>
  <si>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</si>
  <si>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</si>
  <si>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</si>
  <si>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</si>
  <si>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</si>
  <si>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</si>
  <si>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</si>
  <si>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</si>
  <si>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</si>
  <si>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</si>
  <si>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</si>
  <si>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</si>
  <si>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</si>
  <si>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</si>
  <si>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</si>
  <si>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</si>
  <si>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</si>
  <si>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</si>
  <si>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</si>
  <si>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</si>
  <si>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</si>
  <si>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</si>
  <si>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</si>
  <si>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</si>
  <si>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</si>
  <si>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</si>
  <si>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</si>
  <si>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</si>
  <si>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</si>
  <si>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</si>
  <si>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</si>
  <si>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</si>
  <si>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</si>
  <si>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</si>
  <si>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</si>
  <si>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</si>
  <si>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</si>
  <si>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</si>
  <si>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</si>
  <si>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</si>
  <si>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</si>
  <si>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</si>
  <si>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</si>
  <si>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</si>
  <si>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</si>
  <si>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</si>
  <si>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</si>
  <si>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</si>
  <si>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</si>
  <si>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</si>
  <si>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</si>
  <si>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</si>
  <si>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</si>
  <si>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</si>
  <si>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</si>
  <si>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</si>
  <si>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</si>
  <si>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</si>
  <si>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</si>
  <si>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</si>
  <si>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</si>
  <si>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</si>
  <si>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</si>
  <si>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</si>
  <si>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</si>
  <si>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</si>
  <si>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</si>
  <si>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</si>
  <si>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</si>
  <si>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</si>
  <si>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</si>
  <si>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</si>
  <si>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</si>
  <si>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</si>
  <si>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</si>
  <si>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</si>
  <si>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</si>
  <si>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</si>
  <si>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</si>
  <si>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</si>
  <si>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</si>
  <si>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</si>
  <si>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</si>
  <si>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</si>
  <si>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</si>
  <si>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</si>
  <si>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</si>
  <si>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</si>
  <si>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</si>
  <si>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</si>
  <si>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</si>
  <si>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</si>
  <si>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</si>
  <si>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</si>
  <si>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</si>
  <si>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</si>
  <si>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</si>
  <si>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</si>
  <si>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</si>
  <si>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</si>
  <si>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</si>
  <si>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</si>
  <si>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</si>
  <si>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</si>
  <si>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</si>
  <si>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</si>
  <si>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</si>
  <si>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</si>
  <si>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</si>
  <si>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</si>
  <si>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</si>
  <si>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</si>
  <si>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</si>
  <si>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</si>
  <si>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</si>
  <si>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</si>
  <si>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</si>
  <si>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</si>
  <si>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</si>
  <si>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</si>
  <si>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</si>
  <si>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</si>
  <si>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</si>
  <si>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</si>
  <si>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</si>
  <si>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</si>
  <si>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</si>
  <si>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</si>
  <si>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</si>
  <si>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</si>
  <si>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</si>
  <si>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</si>
  <si>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</si>
  <si>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</si>
  <si>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</si>
  <si>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</si>
  <si>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</si>
  <si>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</si>
  <si>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</si>
  <si>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</si>
  <si>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</si>
  <si>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</si>
  <si>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</si>
  <si>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</si>
  <si>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</si>
  <si>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</si>
  <si>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</si>
  <si>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</si>
  <si>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</si>
  <si>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</si>
  <si>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</si>
  <si>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</si>
  <si>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</si>
  <si>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</si>
  <si>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</si>
  <si>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</si>
  <si>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</si>
  <si>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</si>
  <si>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</si>
  <si>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</si>
  <si>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</si>
  <si>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</si>
  <si>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</si>
  <si>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</si>
  <si>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</si>
  <si>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</si>
  <si>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</si>
  <si>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</si>
  <si>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</si>
  <si>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</si>
  <si>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</si>
  <si>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</si>
  <si>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</si>
  <si>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</si>
  <si>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</si>
  <si>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</si>
  <si>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</si>
  <si>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</si>
  <si>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</si>
  <si>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</si>
  <si>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</si>
  <si>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</si>
  <si>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</si>
  <si>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</si>
  <si>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</si>
  <si>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</si>
  <si>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</si>
  <si>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</si>
  <si>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</si>
  <si>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</si>
  <si>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</si>
  <si>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</si>
  <si>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</si>
  <si>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</si>
  <si>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</si>
  <si>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</si>
  <si>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</si>
  <si>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</si>
  <si>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</si>
  <si>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</si>
  <si>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</si>
  <si>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</si>
  <si>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</si>
  <si>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</si>
  <si>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</si>
  <si>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</si>
  <si>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</si>
  <si>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</si>
  <si>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</si>
  <si>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</si>
  <si>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</si>
  <si>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</si>
  <si>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</si>
  <si>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</si>
  <si>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</si>
  <si>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</si>
  <si>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</si>
  <si>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</si>
  <si>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</si>
  <si>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</si>
  <si>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</si>
  <si>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</si>
  <si>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</si>
  <si>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</si>
  <si>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</si>
  <si>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</si>
  <si>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</si>
  <si>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</si>
  <si>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</si>
  <si>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</si>
  <si>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</si>
  <si>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</si>
  <si>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</si>
  <si>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</si>
  <si>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</si>
  <si>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</si>
  <si>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</si>
  <si>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</si>
  <si>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</si>
  <si>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</si>
  <si>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</si>
  <si>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</si>
  <si>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</si>
  <si>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</si>
  <si>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</si>
  <si>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</si>
  <si>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</si>
  <si>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</si>
  <si>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</si>
  <si>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</si>
  <si>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</si>
  <si>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</si>
  <si>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</si>
  <si>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</si>
  <si>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</si>
  <si>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</si>
  <si>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</si>
  <si>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</si>
  <si>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</si>
  <si>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</si>
  <si>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</si>
  <si>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</si>
  <si>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</si>
  <si>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</si>
  <si>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</si>
  <si>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</si>
  <si>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</si>
  <si>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</si>
  <si>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</si>
  <si>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</si>
  <si>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</si>
  <si>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</si>
  <si>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</si>
  <si>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</si>
  <si>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</si>
  <si>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</si>
  <si>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</si>
  <si>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</si>
  <si>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</si>
  <si>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</si>
  <si>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</si>
  <si>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</si>
  <si>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</si>
  <si>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</si>
  <si>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</si>
  <si>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</si>
  <si>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</si>
  <si>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</si>
  <si>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</si>
  <si>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</si>
  <si>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</si>
  <si>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</si>
  <si>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</si>
  <si>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</si>
  <si>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</si>
  <si>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</si>
  <si>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</si>
  <si>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</si>
  <si>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</si>
  <si>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</si>
  <si>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</si>
  <si>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</si>
  <si>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</si>
  <si>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</si>
  <si>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</si>
  <si>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</si>
  <si>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</si>
  <si>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</si>
  <si>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</si>
  <si>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</si>
  <si>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</si>
  <si>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</si>
  <si>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</si>
  <si>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</si>
  <si>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</si>
  <si>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</si>
  <si>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</si>
  <si>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</si>
  <si>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</si>
  <si>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</si>
  <si>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</si>
  <si>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</si>
  <si>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</si>
  <si>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</si>
  <si>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</si>
  <si>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</si>
  <si>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</si>
  <si>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</si>
  <si>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</si>
  <si>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</si>
  <si>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</si>
  <si>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</si>
  <si>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</si>
  <si>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</si>
  <si>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</si>
  <si>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</si>
  <si>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</si>
  <si>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</si>
  <si>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</si>
  <si>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</si>
  <si>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</si>
  <si>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</si>
  <si>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</si>
  <si>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</si>
  <si>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</si>
  <si>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</si>
  <si>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</si>
  <si>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</si>
  <si>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</si>
  <si>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</si>
  <si>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</si>
  <si>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</si>
  <si>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</si>
  <si>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</si>
  <si>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</si>
  <si>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</si>
  <si>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</si>
  <si>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</si>
  <si>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</si>
  <si>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</si>
  <si>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</si>
  <si>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</si>
  <si>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</si>
  <si>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</si>
  <si>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</si>
  <si>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</si>
  <si>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</si>
  <si>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</si>
  <si>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</si>
  <si>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</si>
  <si>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</si>
  <si>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</si>
  <si>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</si>
  <si>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</si>
  <si>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</si>
  <si>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</si>
  <si>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</si>
  <si>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</si>
  <si>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</si>
  <si>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</si>
  <si>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</si>
  <si>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</si>
  <si>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</si>
  <si>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</si>
  <si>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</si>
  <si>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</si>
  <si>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</si>
  <si>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</si>
  <si>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</si>
  <si>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</si>
  <si>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</si>
  <si>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</si>
  <si>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</si>
  <si>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</si>
  <si>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</si>
  <si>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</si>
  <si>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</si>
  <si>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</si>
  <si>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</si>
  <si>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</si>
  <si>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</si>
  <si>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</si>
  <si>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</si>
  <si>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</si>
  <si>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</si>
  <si>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</si>
  <si>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</si>
  <si>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</si>
  <si>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</si>
  <si>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</si>
  <si>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</si>
  <si>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</si>
  <si>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</si>
  <si>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</si>
  <si>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</si>
  <si>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</si>
  <si>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</si>
  <si>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</si>
  <si>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</si>
  <si>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</si>
  <si>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</si>
  <si>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</si>
  <si>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</si>
  <si>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</si>
  <si>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</si>
  <si>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</si>
  <si>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</si>
  <si>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</si>
  <si>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</si>
  <si>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</si>
  <si>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</si>
  <si>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</si>
  <si>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</si>
  <si>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</si>
  <si>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</si>
  <si>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</si>
  <si>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</si>
  <si>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</si>
  <si>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</si>
  <si>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</si>
  <si>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</si>
  <si>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</si>
  <si>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</si>
  <si>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</si>
  <si>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</si>
  <si>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</si>
  <si>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</si>
  <si>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</si>
  <si>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</si>
  <si>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</si>
  <si>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</si>
  <si>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</si>
  <si>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</si>
  <si>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</si>
  <si>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</si>
  <si>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</si>
  <si>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</si>
  <si>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</si>
  <si>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</si>
  <si>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</si>
  <si>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</si>
  <si>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</si>
  <si>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</si>
  <si>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</si>
  <si>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</si>
  <si>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</si>
  <si>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</si>
  <si>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</si>
  <si>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</si>
  <si>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</si>
  <si>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</si>
  <si>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</si>
  <si>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</si>
  <si>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</si>
  <si>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</si>
  <si>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</si>
  <si>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</si>
  <si>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</si>
  <si>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</si>
  <si>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</si>
  <si>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</si>
  <si>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</si>
  <si>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</si>
  <si>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</si>
  <si>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</si>
  <si>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</si>
  <si>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</si>
  <si>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</si>
  <si>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</si>
  <si>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</si>
  <si>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</si>
  <si>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</si>
  <si>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</si>
  <si>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</si>
  <si>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</si>
  <si>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</si>
  <si>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</si>
  <si>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</si>
  <si>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</si>
  <si>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</si>
  <si>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</si>
  <si>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</si>
  <si>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</si>
  <si>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</si>
  <si>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</si>
  <si>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</si>
  <si>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</si>
  <si>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</si>
  <si>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</si>
  <si>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</si>
  <si>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</si>
  <si>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</si>
  <si>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</si>
  <si>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</si>
  <si>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</si>
  <si>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</si>
  <si>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</si>
  <si>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</si>
  <si>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</si>
  <si>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</si>
  <si>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</si>
  <si>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</si>
  <si>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</si>
  <si>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</si>
  <si>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</si>
  <si>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</si>
  <si>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</si>
  <si>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</si>
  <si>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</si>
  <si>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</si>
  <si>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</si>
  <si>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</si>
  <si>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</si>
  <si>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</si>
  <si>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</si>
  <si>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</si>
  <si>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</si>
  <si>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</si>
  <si>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</si>
  <si>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</si>
  <si>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</si>
  <si>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</si>
  <si>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</si>
  <si>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</si>
  <si>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</si>
  <si>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</si>
  <si>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</si>
  <si>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</si>
  <si>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</si>
  <si>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</si>
  <si>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</si>
  <si>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</si>
  <si>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</si>
  <si>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</si>
  <si>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</si>
  <si>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</si>
  <si>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</si>
  <si>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</si>
  <si>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</si>
  <si>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</si>
  <si>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</si>
  <si>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</si>
  <si>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</si>
  <si>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</si>
  <si>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</si>
  <si>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</si>
  <si>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</si>
  <si>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</si>
  <si>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</si>
  <si>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</si>
  <si>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</si>
  <si>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</si>
  <si>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</si>
  <si>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</si>
  <si>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</si>
  <si>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</si>
  <si>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</si>
  <si>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</si>
  <si>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</si>
  <si>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</si>
  <si>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</si>
  <si>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</si>
  <si>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</si>
  <si>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</si>
  <si>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</si>
  <si>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</si>
  <si>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</si>
  <si>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</si>
  <si>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</si>
  <si>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</si>
  <si>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</si>
  <si>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</si>
  <si>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</si>
  <si>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</si>
  <si>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</si>
  <si>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</si>
  <si>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</si>
  <si>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</si>
  <si>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</si>
  <si>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</si>
  <si>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</si>
  <si>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</si>
  <si>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</si>
  <si>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</si>
  <si>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</si>
  <si>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</si>
  <si>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</si>
  <si>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</si>
  <si>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</si>
  <si>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</si>
  <si>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</si>
  <si>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</si>
  <si>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</si>
  <si>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</si>
  <si>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</si>
  <si>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</si>
  <si>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</si>
  <si>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</si>
  <si>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</si>
  <si>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</si>
  <si>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</si>
  <si>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</si>
  <si>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</si>
  <si>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</si>
  <si>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</si>
  <si>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</si>
  <si>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</si>
  <si>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</si>
  <si>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</si>
  <si>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</si>
  <si>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</si>
  <si>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</si>
  <si>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</si>
  <si>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</si>
  <si>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</si>
  <si>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</si>
  <si>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</si>
  <si>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</si>
  <si>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</si>
  <si>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</si>
  <si>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</si>
  <si>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</si>
  <si>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</si>
  <si>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</si>
  <si>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</si>
  <si>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</si>
  <si>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</si>
  <si>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</si>
  <si>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</si>
  <si>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</si>
  <si>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</si>
  <si>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</si>
  <si>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</si>
  <si>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</si>
  <si>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</si>
  <si>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</si>
  <si>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</si>
  <si>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</si>
  <si>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</si>
  <si>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</si>
  <si>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</si>
  <si>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</si>
  <si>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</si>
  <si>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</si>
  <si>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</si>
  <si>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</si>
  <si>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</si>
  <si>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</si>
  <si>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</si>
  <si>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</si>
  <si>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</si>
  <si>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</si>
  <si>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</si>
  <si>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</si>
  <si>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</si>
  <si>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</si>
  <si>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</si>
  <si>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</si>
  <si>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</si>
  <si>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</si>
  <si>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</si>
  <si>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</si>
  <si>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</si>
  <si>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</si>
  <si>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</si>
  <si>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</si>
  <si>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</si>
  <si>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</si>
  <si>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</si>
  <si>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</si>
  <si>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</si>
  <si>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</si>
  <si>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</si>
  <si>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</si>
  <si>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</si>
  <si>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</si>
  <si>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</si>
  <si>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</si>
  <si>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</si>
  <si>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</si>
  <si>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</si>
  <si>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</si>
  <si>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</si>
  <si>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</si>
  <si>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</si>
  <si>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</si>
  <si>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</si>
  <si>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</si>
  <si>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</si>
  <si>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</si>
  <si>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</si>
  <si>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</si>
  <si>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</si>
  <si>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</si>
  <si>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</si>
  <si>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</si>
  <si>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</si>
  <si>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</si>
  <si>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</si>
  <si>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</si>
  <si>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</si>
  <si>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</si>
  <si>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</si>
  <si>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</si>
  <si>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</si>
  <si>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</si>
  <si>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</si>
  <si>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</si>
  <si>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</si>
  <si>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</si>
  <si>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</si>
  <si>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</si>
  <si>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</si>
  <si>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</si>
  <si>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</si>
  <si>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</si>
  <si>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</si>
  <si>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</si>
  <si>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</si>
  <si>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</si>
  <si>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</si>
  <si>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</si>
  <si>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</si>
  <si>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</si>
  <si>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</si>
  <si>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</si>
  <si>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</si>
  <si>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</si>
  <si>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</si>
  <si>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</si>
  <si>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</si>
  <si>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</si>
  <si>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</si>
  <si>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</si>
  <si>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</si>
  <si>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</si>
  <si>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</si>
  <si>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</si>
  <si>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</si>
  <si>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</si>
  <si>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</si>
  <si>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</si>
  <si>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</si>
  <si>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</si>
  <si>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</si>
  <si>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</si>
  <si>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</si>
  <si>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</si>
  <si>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</si>
  <si>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</si>
  <si>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</si>
  <si>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</si>
  <si>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</si>
  <si>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</si>
  <si>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</si>
  <si>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</si>
  <si>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</si>
  <si>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</si>
  <si>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</si>
  <si>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</si>
  <si>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</si>
  <si>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</si>
  <si>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</si>
  <si>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</si>
  <si>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</si>
  <si>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</si>
  <si>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</si>
  <si>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</si>
  <si>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</si>
  <si>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</si>
  <si>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</si>
  <si>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</si>
  <si>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</si>
  <si>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</si>
  <si>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</si>
  <si>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</si>
  <si>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</si>
  <si>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</si>
  <si>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</si>
  <si>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</si>
  <si>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</si>
  <si>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</si>
  <si>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</si>
  <si>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</si>
  <si>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</si>
  <si>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</si>
  <si>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</si>
  <si>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</si>
  <si>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</si>
  <si>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</si>
  <si>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</si>
  <si>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</si>
  <si>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</si>
  <si>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</si>
  <si>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</si>
  <si>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</si>
  <si>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</si>
  <si>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</si>
  <si>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</si>
  <si>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</si>
  <si>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</si>
  <si>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</si>
  <si>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</si>
  <si>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</si>
  <si>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</si>
  <si>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</si>
  <si>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</si>
  <si>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</si>
  <si>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</si>
  <si>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</si>
  <si>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</si>
  <si>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</si>
  <si>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</si>
  <si>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</si>
  <si>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</si>
  <si>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</si>
  <si>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</si>
  <si>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</si>
  <si>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</si>
  <si>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</si>
  <si>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</si>
  <si>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</si>
  <si>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</si>
  <si>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</si>
  <si>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</si>
  <si>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</si>
  <si>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</si>
  <si>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</si>
  <si>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</si>
  <si>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</si>
  <si>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</si>
  <si>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</si>
  <si>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</si>
  <si>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</si>
  <si>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</si>
  <si>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</si>
  <si>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</si>
  <si>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</si>
  <si>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</si>
  <si>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</si>
  <si>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</si>
  <si>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</si>
  <si>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</si>
  <si>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</si>
  <si>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</si>
  <si>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</si>
  <si>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</si>
  <si>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</si>
  <si>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</si>
  <si>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</si>
  <si>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</si>
  <si>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</si>
  <si>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</si>
  <si>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</si>
  <si>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</si>
  <si>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</si>
  <si>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</si>
  <si>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</si>
  <si>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</si>
  <si>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</si>
  <si>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</si>
  <si>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</si>
  <si>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</si>
  <si>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</si>
  <si>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</si>
  <si>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</si>
  <si>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</si>
  <si>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</si>
  <si>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</si>
  <si>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</si>
  <si>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</si>
  <si>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</si>
  <si>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</si>
  <si>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</si>
  <si>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</si>
  <si>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</si>
  <si>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</si>
  <si>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</si>
  <si>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</si>
  <si>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</si>
  <si>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</si>
  <si>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</si>
  <si>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</si>
  <si>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</si>
  <si>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</si>
  <si>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</si>
  <si>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</si>
  <si>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</si>
  <si>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</si>
  <si>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</si>
  <si>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</si>
  <si>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</si>
  <si>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</si>
  <si>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</si>
  <si>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</si>
  <si>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</si>
  <si>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</si>
  <si>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</si>
  <si>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</si>
  <si>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</si>
  <si>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</si>
  <si>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</si>
  <si>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</si>
  <si>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</si>
  <si>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</si>
  <si>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</si>
  <si>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</si>
  <si>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</si>
  <si>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</si>
  <si>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</si>
  <si>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</si>
  <si>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</si>
  <si>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</si>
  <si>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</si>
  <si>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</si>
  <si>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</si>
  <si>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</si>
  <si>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</si>
  <si>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</si>
  <si>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</si>
  <si>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</si>
  <si>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</si>
  <si>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</si>
  <si>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</si>
  <si>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</si>
  <si>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</si>
  <si>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</si>
  <si>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</si>
  <si>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</si>
  <si>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</si>
  <si>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</si>
  <si>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</si>
  <si>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</si>
  <si>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</si>
  <si>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</si>
  <si>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</si>
  <si>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</si>
  <si>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</si>
  <si>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</si>
  <si>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</si>
  <si>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</si>
  <si>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</si>
  <si>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</si>
  <si>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</si>
  <si>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</si>
  <si>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</si>
  <si>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</si>
  <si>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</si>
  <si>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</si>
  <si>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</si>
  <si>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</si>
  <si>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</si>
  <si>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</si>
  <si>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</si>
  <si>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</si>
  <si>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</si>
  <si>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</si>
  <si>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</si>
  <si>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</si>
  <si>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</si>
  <si>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</si>
  <si>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</si>
  <si>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</si>
  <si>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</si>
  <si>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</si>
  <si>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</si>
  <si>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</si>
  <si>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</si>
  <si>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</si>
  <si>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</si>
  <si>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</si>
  <si>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</si>
  <si>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</si>
  <si>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</si>
  <si>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</si>
  <si>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</si>
  <si>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</si>
  <si>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</si>
  <si>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</si>
  <si>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</si>
  <si>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</si>
  <si>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</si>
  <si>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</si>
  <si>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</si>
  <si>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</si>
  <si>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</si>
  <si>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</si>
  <si>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</si>
  <si>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</si>
  <si>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</si>
  <si>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</si>
  <si>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</si>
  <si>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</si>
  <si>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</si>
  <si>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</si>
  <si>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</si>
  <si>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</si>
  <si>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</si>
  <si>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</si>
  <si>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</si>
  <si>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</si>
  <si>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</si>
  <si>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</si>
  <si>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</si>
  <si>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</si>
  <si>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</si>
  <si>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</si>
  <si>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</si>
  <si>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</si>
  <si>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</si>
  <si>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</si>
  <si>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</si>
  <si>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</si>
  <si>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</si>
  <si>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</si>
  <si>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</si>
  <si>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</si>
  <si>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</si>
  <si>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</si>
  <si>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</si>
  <si>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</si>
  <si>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</si>
  <si>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</si>
  <si>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</si>
  <si>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</si>
  <si>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</si>
  <si>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</si>
  <si>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</si>
  <si>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</si>
  <si>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</si>
  <si>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</si>
  <si>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</si>
  <si>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</si>
  <si>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</si>
  <si>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</si>
  <si>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</si>
  <si>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</si>
  <si>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</si>
  <si>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</si>
  <si>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</si>
  <si>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</si>
  <si>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</si>
  <si>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</si>
  <si>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</si>
  <si>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</si>
  <si>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</si>
  <si>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</si>
  <si>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</si>
  <si>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</si>
  <si>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</si>
  <si>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</si>
  <si>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</si>
  <si>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</si>
  <si>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</si>
  <si>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</si>
  <si>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</si>
  <si>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</si>
  <si>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</si>
  <si>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</si>
  <si>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</si>
  <si>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</si>
  <si>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</si>
  <si>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</si>
  <si>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</si>
  <si>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</si>
  <si>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</si>
  <si>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</si>
  <si>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</si>
  <si>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</si>
  <si>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</si>
  <si>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</si>
  <si>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</si>
  <si>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</si>
  <si>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</si>
  <si>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</si>
  <si>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</si>
  <si>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</si>
  <si>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</si>
  <si>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</si>
  <si>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</si>
  <si>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</si>
  <si>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</si>
  <si>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</si>
  <si>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</si>
  <si>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</si>
  <si>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</si>
  <si>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</si>
  <si>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</si>
  <si>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</si>
  <si>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</si>
  <si>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</si>
  <si>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</si>
  <si>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</si>
  <si>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</si>
  <si>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</si>
  <si>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</si>
  <si>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</si>
  <si>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</si>
  <si>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</si>
  <si>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</si>
  <si>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</si>
  <si>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</si>
  <si>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</si>
  <si>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</si>
  <si>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</si>
  <si>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</si>
  <si>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</si>
  <si>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</si>
  <si>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</si>
  <si>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</si>
  <si>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</si>
  <si>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</si>
  <si>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</si>
  <si>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</si>
  <si>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</si>
  <si>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</si>
  <si>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</si>
  <si>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</si>
  <si>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</si>
  <si>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</si>
  <si>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</si>
  <si>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</si>
  <si>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</si>
  <si>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</si>
  <si>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</si>
  <si>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</si>
  <si>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</si>
  <si>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</si>
  <si>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</si>
  <si>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</si>
  <si>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</si>
  <si>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</si>
  <si>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</si>
  <si>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</si>
  <si>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</si>
  <si>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</si>
  <si>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</si>
  <si>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</si>
  <si>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</si>
  <si>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</si>
  <si>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</si>
  <si>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</si>
  <si>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</si>
  <si>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</si>
  <si>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</si>
  <si>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</si>
  <si>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</si>
  <si>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</si>
  <si>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</si>
  <si>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</si>
  <si>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</si>
  <si>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</si>
  <si>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</si>
  <si>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</si>
  <si>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</si>
  <si>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</si>
  <si>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</si>
  <si>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</si>
  <si>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</si>
  <si>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</si>
  <si>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</si>
  <si>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</si>
  <si>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</si>
  <si>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</si>
  <si>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</si>
  <si>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</si>
  <si>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</si>
  <si>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</si>
  <si>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</si>
  <si>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</si>
  <si>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</si>
  <si>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</si>
  <si>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</si>
  <si>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</si>
  <si>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</si>
  <si>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</si>
  <si>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</si>
  <si>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</si>
  <si>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</si>
  <si>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</si>
  <si>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</si>
  <si>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</si>
  <si>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</si>
  <si>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</si>
  <si>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</si>
  <si>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</si>
  <si>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</si>
  <si>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</si>
  <si>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</si>
  <si>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</si>
  <si>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</si>
  <si>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</si>
  <si>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</si>
  <si>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</si>
  <si>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</si>
  <si>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</si>
  <si>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</si>
  <si>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</si>
  <si>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</si>
  <si>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</si>
  <si>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</si>
  <si>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</si>
  <si>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</si>
  <si>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</si>
  <si>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</si>
  <si>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</si>
  <si>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</si>
  <si>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</si>
  <si>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</si>
  <si>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</si>
  <si>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</si>
  <si>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</si>
  <si>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</si>
  <si>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</si>
  <si>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</si>
  <si>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</si>
  <si>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</si>
  <si>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</si>
  <si>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</si>
  <si>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</si>
  <si>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</si>
  <si>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</si>
  <si>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</si>
  <si>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</si>
  <si>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</si>
  <si>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</si>
  <si>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</si>
  <si>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</si>
  <si>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</si>
  <si>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</si>
  <si>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</si>
  <si>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</si>
  <si>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</si>
  <si>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</si>
  <si>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</si>
  <si>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</si>
  <si>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</si>
  <si>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</si>
  <si>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</si>
  <si>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</si>
  <si>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</si>
  <si>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</si>
  <si>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</si>
  <si>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</si>
  <si>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</si>
  <si>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</si>
  <si>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</si>
  <si>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</si>
  <si>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</si>
  <si>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</si>
  <si>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</si>
  <si>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</si>
  <si>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</si>
  <si>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</si>
  <si>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</si>
  <si>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</si>
  <si>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</si>
  <si>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</si>
  <si>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</si>
  <si>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</si>
  <si>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</si>
  <si>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</si>
  <si>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</si>
  <si>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</si>
  <si>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</si>
  <si>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</si>
  <si>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</si>
  <si>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</si>
  <si>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</si>
  <si>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</si>
  <si>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</si>
  <si>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</si>
  <si>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</si>
  <si>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</si>
  <si>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</si>
  <si>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</si>
  <si>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</si>
  <si>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</si>
  <si>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</si>
  <si>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</si>
  <si>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</si>
  <si>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</si>
  <si>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</si>
  <si>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</si>
  <si>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</si>
  <si>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</si>
  <si>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</si>
  <si>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</si>
  <si>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</si>
  <si>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</si>
  <si>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</si>
  <si>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</si>
  <si>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</si>
  <si>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</si>
  <si>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</si>
  <si>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</si>
  <si>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</si>
  <si>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</si>
  <si>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</si>
  <si>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</si>
  <si>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</si>
  <si>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</si>
  <si>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</si>
  <si>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</si>
  <si>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</si>
  <si>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</si>
  <si>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</si>
  <si>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</si>
  <si>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</si>
  <si>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</si>
  <si>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</si>
  <si>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</si>
  <si>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</si>
  <si>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</si>
  <si>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</si>
  <si>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</si>
  <si>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</si>
  <si>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</si>
  <si>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</si>
  <si>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</si>
  <si>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</si>
  <si>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</si>
  <si>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</si>
  <si>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</si>
  <si>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</si>
  <si>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</si>
  <si>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</si>
  <si>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</si>
  <si>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</si>
  <si>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</si>
  <si>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</si>
  <si>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</si>
  <si>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</si>
  <si>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</si>
  <si>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</si>
  <si>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</si>
  <si>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</si>
  <si>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</si>
  <si>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</si>
  <si>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</si>
  <si>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</si>
  <si>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</si>
  <si>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</si>
  <si>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</si>
  <si>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</si>
  <si>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</si>
  <si>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</si>
  <si>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</si>
  <si>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</si>
  <si>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</si>
  <si>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</si>
  <si>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</si>
  <si>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</si>
  <si>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</si>
  <si>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</si>
  <si>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</si>
  <si>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</si>
  <si>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</si>
  <si>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</si>
  <si>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</si>
  <si>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</si>
  <si>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</si>
  <si>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</si>
  <si>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</si>
  <si>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</si>
  <si>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</si>
  <si>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</si>
  <si>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</si>
  <si>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</si>
  <si>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</si>
  <si>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</si>
  <si>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</si>
  <si>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</si>
  <si>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</si>
  <si>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</si>
  <si>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</si>
  <si>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</si>
  <si>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</si>
  <si>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</si>
  <si>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</si>
  <si>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</si>
  <si>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</si>
  <si>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</si>
  <si>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</si>
  <si>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</si>
  <si>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</si>
  <si>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</si>
  <si>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</si>
  <si>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</si>
  <si>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</si>
  <si>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</si>
  <si>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</si>
  <si>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</si>
  <si>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</si>
  <si>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</si>
  <si>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</si>
  <si>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</si>
  <si>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</si>
  <si>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</si>
  <si>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</si>
  <si>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</si>
  <si>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</si>
  <si>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</si>
  <si>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</si>
  <si>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</si>
  <si>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</si>
  <si>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</si>
  <si>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</si>
  <si>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</si>
  <si>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</si>
  <si>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</si>
  <si>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</si>
  <si>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</si>
  <si>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</si>
  <si>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</si>
  <si>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</si>
  <si>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</si>
  <si>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</si>
  <si>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</si>
  <si>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</si>
  <si>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</si>
  <si>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</si>
  <si>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</si>
  <si>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</si>
  <si>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</si>
  <si>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</si>
  <si>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</si>
  <si>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</si>
  <si>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</si>
  <si>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</si>
  <si>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</si>
  <si>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</si>
  <si>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</si>
  <si>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</si>
  <si>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</si>
  <si>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</si>
  <si>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</si>
  <si>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</si>
  <si>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</si>
  <si>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</si>
  <si>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</si>
  <si>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</si>
  <si>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</si>
  <si>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</si>
  <si>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</si>
  <si>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</si>
  <si>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</si>
  <si>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</si>
  <si>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</si>
  <si>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</si>
  <si>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</si>
  <si>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</si>
  <si>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</si>
  <si>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</si>
  <si>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</si>
  <si>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</si>
  <si>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</si>
  <si>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</si>
  <si>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</si>
  <si>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</si>
  <si>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</si>
  <si>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</si>
  <si>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</si>
  <si>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</si>
  <si>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</si>
  <si>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</si>
  <si>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</si>
  <si>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</si>
  <si>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</si>
  <si>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</si>
  <si>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</si>
  <si>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</si>
  <si>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</si>
  <si>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</si>
  <si>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</si>
  <si>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</si>
  <si>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</si>
  <si>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</si>
  <si>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</si>
  <si>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</si>
  <si>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</si>
  <si>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</si>
  <si>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</si>
  <si>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</si>
  <si>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</si>
  <si>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</si>
  <si>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</si>
  <si>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</si>
  <si>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</si>
  <si>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</si>
  <si>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</si>
  <si>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</si>
  <si>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</si>
  <si>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</si>
  <si>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</si>
  <si>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</si>
  <si>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</si>
  <si>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</si>
  <si>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</si>
  <si>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</si>
  <si>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</si>
  <si>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</si>
  <si>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</si>
  <si>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</si>
  <si>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</si>
  <si>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</si>
  <si>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</si>
  <si>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</si>
  <si>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</si>
  <si>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</si>
  <si>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</si>
  <si>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</si>
  <si>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</si>
  <si>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</si>
  <si>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</si>
  <si>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</si>
  <si>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</si>
  <si>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</si>
  <si>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</si>
  <si>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</si>
  <si>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</si>
  <si>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</si>
  <si>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</si>
  <si>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</si>
  <si>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</si>
  <si>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</si>
  <si>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</si>
  <si>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</si>
  <si>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</si>
  <si>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</si>
  <si>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</si>
  <si>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</si>
  <si>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</si>
  <si>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</si>
  <si>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</si>
  <si>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</si>
  <si>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</si>
  <si>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</si>
  <si>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</si>
  <si>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</si>
  <si>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</si>
  <si>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</si>
  <si>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</si>
  <si>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</si>
  <si>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</si>
  <si>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</si>
  <si>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</si>
  <si>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</si>
  <si>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</si>
  <si>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</si>
  <si>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</si>
  <si>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</si>
  <si>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</si>
  <si>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</si>
  <si>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</si>
  <si>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</si>
  <si>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</si>
  <si>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</si>
  <si>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</si>
  <si>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</si>
  <si>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</si>
  <si>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</si>
  <si>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</si>
  <si>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</si>
  <si>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</si>
  <si>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</si>
  <si>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</si>
  <si>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</si>
  <si>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</si>
  <si>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</si>
  <si>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</si>
  <si>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</si>
  <si>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</si>
  <si>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</si>
  <si>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</si>
  <si>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</si>
  <si>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</si>
  <si>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</si>
  <si>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</si>
  <si>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</si>
  <si>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</si>
  <si>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</si>
  <si>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</si>
  <si>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</si>
  <si>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</si>
  <si>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</si>
  <si>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</si>
  <si>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</si>
  <si>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</si>
  <si>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</si>
  <si>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</si>
  <si>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</si>
  <si>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</si>
  <si>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</si>
  <si>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</si>
  <si>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</si>
  <si>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</si>
  <si>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</si>
  <si>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</si>
  <si>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</si>
  <si>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</si>
  <si>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</si>
  <si>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</si>
  <si>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</si>
  <si>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</si>
  <si>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</si>
  <si>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</si>
  <si>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</si>
  <si>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</si>
  <si>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</si>
  <si>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</si>
  <si>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</si>
  <si>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</si>
  <si>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</si>
  <si>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</si>
  <si>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</si>
  <si>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</si>
  <si>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</si>
  <si>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</si>
  <si>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</si>
  <si>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</si>
  <si>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</si>
  <si>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</si>
  <si>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</si>
  <si>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</si>
  <si>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</si>
  <si>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</si>
  <si>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</si>
  <si>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</si>
  <si>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</si>
  <si>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</si>
  <si>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</si>
  <si>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</si>
  <si>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</si>
  <si>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</si>
  <si>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</si>
  <si>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</si>
  <si>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</si>
  <si>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</si>
  <si>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</si>
  <si>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</si>
  <si>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</si>
  <si>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</si>
  <si>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</si>
  <si>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</si>
  <si>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</si>
  <si>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</si>
  <si>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</si>
  <si>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</si>
  <si>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</si>
  <si>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</si>
  <si>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</si>
  <si>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</si>
  <si>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</si>
  <si>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</si>
  <si>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</si>
  <si>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</si>
  <si>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</si>
  <si>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</si>
  <si>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</si>
  <si>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</si>
  <si>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</si>
  <si>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</si>
  <si>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</si>
  <si>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</si>
  <si>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</si>
  <si>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</si>
  <si>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</si>
  <si>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</si>
  <si>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</si>
  <si>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</si>
  <si>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</si>
  <si>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</si>
  <si>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</si>
  <si>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</si>
  <si>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</si>
  <si>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</si>
  <si>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</si>
  <si>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</si>
  <si>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</si>
  <si>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</si>
  <si>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</si>
  <si>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</si>
  <si>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</si>
  <si>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</si>
  <si>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</si>
  <si>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</si>
  <si>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</si>
  <si>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</si>
  <si>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</si>
  <si>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</si>
  <si>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</si>
  <si>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</si>
  <si>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</si>
  <si>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</si>
  <si>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</si>
  <si>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</si>
  <si>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</si>
  <si>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</si>
  <si>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</si>
  <si>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</si>
  <si>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</si>
  <si>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</si>
  <si>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</si>
  <si>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</si>
  <si>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</si>
  <si>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</si>
  <si>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</si>
  <si>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</si>
  <si>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</si>
  <si>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</si>
  <si>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</si>
  <si>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</si>
  <si>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</si>
  <si>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</si>
  <si>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</si>
  <si>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</si>
  <si>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</si>
  <si>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</si>
  <si>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</si>
  <si>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</si>
  <si>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</si>
  <si>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</si>
  <si>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</si>
  <si>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</si>
  <si>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</si>
  <si>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</si>
  <si>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</si>
  <si>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</si>
  <si>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</si>
  <si>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</si>
  <si>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</si>
  <si>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</si>
  <si>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</si>
  <si>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</si>
  <si>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</si>
  <si>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</si>
  <si>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</si>
  <si>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</si>
  <si>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</si>
  <si>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</si>
  <si>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</si>
  <si>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</si>
  <si>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</si>
  <si>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</si>
  <si>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</si>
  <si>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</si>
  <si>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</si>
  <si>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</si>
  <si>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</si>
  <si>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</si>
  <si>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</si>
  <si>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</si>
  <si>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</si>
  <si>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</si>
  <si>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</si>
  <si>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</si>
  <si>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</si>
  <si>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</si>
  <si>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</si>
  <si>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</si>
  <si>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</si>
  <si>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</si>
  <si>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</si>
  <si>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</si>
  <si>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</si>
  <si>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</si>
  <si>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</si>
  <si>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</si>
  <si>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</si>
  <si>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</si>
  <si>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</si>
  <si>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</si>
  <si>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</si>
  <si>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</si>
  <si>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</si>
  <si>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</si>
  <si>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</si>
  <si>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</si>
  <si>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</si>
  <si>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</si>
  <si>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</si>
  <si>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</si>
  <si>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</si>
  <si>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</si>
  <si>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</si>
  <si>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</si>
  <si>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</si>
  <si>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</si>
  <si>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</si>
  <si>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</si>
  <si>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</si>
  <si>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</si>
  <si>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</si>
  <si>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</si>
  <si>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</si>
  <si>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</si>
  <si>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</si>
  <si>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</si>
  <si>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</si>
  <si>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</si>
  <si>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</si>
  <si>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</si>
  <si>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</si>
  <si>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</si>
  <si>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</si>
  <si>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</si>
  <si>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</si>
  <si>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</si>
  <si>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</si>
  <si>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</si>
  <si>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</si>
  <si>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</si>
  <si>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</si>
  <si>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</si>
  <si>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</si>
  <si>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</si>
  <si>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</si>
  <si>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</si>
  <si>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</si>
  <si>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</si>
  <si>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</si>
  <si>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</si>
  <si>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</si>
  <si>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</si>
  <si>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</si>
  <si>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</si>
  <si>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</si>
  <si>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</si>
  <si>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</si>
  <si>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</si>
  <si>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</si>
  <si>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</si>
  <si>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</si>
  <si>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</si>
  <si>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</si>
  <si>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</si>
  <si>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</si>
  <si>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</si>
  <si>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</si>
  <si>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</si>
  <si>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</si>
  <si>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</si>
  <si>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</si>
  <si>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</si>
  <si>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</si>
  <si>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</si>
  <si>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</si>
  <si>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</si>
  <si>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</si>
  <si>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</si>
  <si>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</si>
  <si>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</si>
  <si>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</si>
  <si>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</si>
  <si>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</si>
  <si>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</si>
  <si>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</si>
  <si>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</si>
  <si>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</si>
  <si>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</si>
  <si>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</si>
  <si>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</si>
  <si>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</si>
  <si>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</si>
  <si>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</si>
  <si>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</si>
  <si>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</si>
  <si>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</si>
  <si>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</si>
  <si>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</si>
  <si>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</si>
  <si>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</si>
  <si>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</si>
  <si>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</si>
  <si>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</si>
  <si>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</si>
  <si>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</si>
  <si>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</si>
  <si>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</si>
  <si>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</si>
  <si>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</si>
  <si>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</si>
  <si>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</si>
  <si>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</si>
  <si>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</si>
  <si>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</si>
  <si>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</si>
  <si>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</si>
  <si>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</si>
  <si>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</si>
  <si>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</si>
  <si>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</si>
  <si>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</si>
  <si>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</si>
  <si>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</si>
  <si>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</si>
  <si>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</si>
  <si>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</si>
  <si>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</si>
  <si>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</si>
  <si>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</si>
  <si>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</si>
  <si>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</si>
  <si>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</si>
  <si>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</si>
  <si>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</si>
  <si>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</si>
  <si>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</si>
  <si>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</si>
  <si>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</si>
  <si>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</si>
  <si>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</si>
  <si>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</si>
  <si>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</si>
  <si>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</si>
  <si>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</si>
  <si>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</si>
  <si>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</si>
  <si>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</si>
  <si>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</si>
  <si>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</si>
  <si>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</si>
  <si>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</si>
  <si>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</si>
  <si>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</si>
  <si>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</si>
  <si>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</si>
  <si>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</si>
  <si>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</si>
  <si>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</si>
  <si>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</si>
  <si>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</si>
  <si>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</si>
  <si>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</si>
  <si>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</si>
  <si>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</si>
  <si>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</si>
  <si>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</si>
  <si>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</si>
  <si>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</si>
  <si>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</si>
  <si>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</si>
  <si>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</si>
  <si>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</si>
  <si>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</si>
  <si>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</si>
  <si>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</si>
  <si>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</si>
  <si>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</si>
  <si>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</si>
  <si>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</si>
  <si>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</si>
  <si>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</si>
  <si>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</si>
  <si>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</si>
  <si>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</si>
  <si>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</si>
  <si>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</si>
  <si>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</si>
  <si>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</si>
  <si>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</si>
  <si>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</si>
  <si>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</si>
  <si>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</si>
  <si>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</si>
  <si>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</si>
  <si>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</si>
  <si>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</si>
  <si>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</si>
  <si>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</si>
  <si>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</si>
  <si>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</si>
  <si>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</si>
  <si>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</si>
  <si>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</si>
  <si>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</si>
  <si>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</si>
  <si>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</si>
  <si>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</si>
  <si>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</si>
  <si>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</si>
  <si>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</si>
  <si>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</si>
  <si>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</si>
  <si>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</si>
  <si>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</si>
  <si>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</si>
  <si>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</si>
  <si>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</si>
  <si>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</si>
  <si>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</si>
  <si>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</si>
  <si>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</si>
  <si>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</si>
  <si>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</si>
  <si>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</si>
  <si>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</si>
  <si>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</si>
  <si>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</si>
  <si>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</si>
  <si>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</si>
  <si>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</si>
  <si>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</si>
  <si>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</si>
  <si>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</si>
  <si>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</si>
  <si>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</si>
  <si>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</si>
  <si>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</si>
  <si>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</si>
  <si>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</si>
  <si>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</si>
  <si>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</si>
  <si>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</si>
  <si>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</si>
  <si>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</si>
  <si>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</si>
  <si>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</si>
  <si>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</si>
  <si>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</si>
  <si>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</si>
  <si>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</si>
  <si>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</si>
  <si>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</si>
  <si>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</si>
  <si>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</si>
  <si>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</si>
  <si>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</si>
  <si>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</si>
  <si>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</si>
  <si>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</si>
  <si>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</si>
  <si>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</si>
  <si>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</si>
  <si>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</si>
  <si>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</si>
  <si>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</si>
  <si>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</si>
  <si>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</si>
  <si>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</si>
  <si>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</si>
  <si>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</si>
  <si>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</si>
  <si>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</si>
  <si>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</si>
  <si>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</si>
  <si>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</si>
  <si>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</si>
  <si>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</si>
  <si>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</si>
  <si>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</si>
  <si>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</si>
  <si>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</si>
  <si>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</si>
  <si>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</si>
  <si>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</si>
  <si>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</si>
  <si>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</si>
  <si>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</si>
  <si>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</si>
  <si>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</si>
  <si>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</si>
  <si>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</si>
  <si>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</si>
  <si>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</si>
  <si>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</si>
  <si>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</si>
  <si>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</si>
  <si>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</si>
  <si>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</si>
  <si>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</si>
  <si>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</si>
  <si>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</si>
  <si>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</si>
  <si>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</si>
  <si>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</si>
  <si>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</si>
  <si>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</si>
  <si>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</si>
  <si>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</si>
  <si>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</si>
  <si>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</si>
  <si>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</si>
  <si>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</si>
  <si>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</si>
  <si>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</si>
  <si>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</si>
  <si>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</si>
  <si>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</si>
  <si>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</si>
  <si>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</si>
  <si>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</si>
  <si>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</si>
  <si>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</si>
  <si>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</si>
  <si>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</si>
  <si>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</si>
  <si>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</si>
  <si>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</si>
  <si>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</si>
  <si>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</si>
  <si>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</si>
  <si>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</si>
  <si>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</si>
  <si>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</si>
  <si>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</si>
  <si>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</si>
  <si>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</si>
  <si>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</si>
  <si>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</si>
  <si>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</si>
  <si>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</si>
  <si>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</si>
  <si>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</si>
  <si>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</si>
  <si>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</si>
  <si>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</si>
  <si>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</si>
  <si>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</si>
  <si>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</si>
  <si>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</si>
  <si>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</si>
  <si>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</si>
  <si>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</si>
  <si>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</si>
  <si>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</si>
  <si>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</si>
  <si>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</si>
  <si>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</si>
  <si>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</si>
  <si>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</si>
  <si>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</si>
  <si>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</si>
  <si>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</si>
  <si>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</si>
  <si>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</si>
  <si>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</si>
  <si>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</si>
  <si>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</si>
  <si>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</si>
  <si>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</si>
  <si>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</si>
  <si>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</si>
  <si>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</si>
  <si>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</si>
  <si>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</si>
  <si>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</si>
  <si>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</si>
  <si>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</si>
  <si>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</si>
  <si>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</si>
  <si>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</si>
  <si>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</si>
  <si>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</si>
  <si>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</si>
  <si>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</si>
  <si>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</si>
  <si>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</si>
  <si>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</si>
  <si>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</si>
  <si>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</si>
  <si>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</si>
  <si>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</si>
  <si>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</si>
  <si>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</si>
  <si>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</si>
  <si>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</si>
  <si>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</si>
  <si>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</si>
  <si>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</si>
  <si>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</si>
  <si>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</si>
  <si>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</si>
  <si>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</si>
  <si>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</si>
  <si>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</si>
  <si>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</si>
  <si>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</si>
  <si>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</si>
  <si>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</si>
  <si>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</si>
  <si>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</si>
  <si>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</si>
  <si>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</si>
  <si>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</si>
  <si>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</si>
  <si>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</si>
  <si>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</si>
  <si>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</si>
  <si>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</si>
  <si>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</si>
  <si>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</si>
  <si>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</si>
  <si>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</si>
  <si>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</si>
  <si>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</si>
  <si>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</si>
  <si>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</si>
  <si>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</si>
  <si>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</si>
  <si>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</si>
  <si>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</si>
  <si>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</si>
  <si>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</si>
  <si>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</si>
  <si>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</si>
  <si>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</si>
  <si>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</si>
  <si>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</si>
  <si>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</si>
  <si>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</si>
  <si>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</si>
  <si>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</si>
  <si>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</si>
  <si>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</si>
  <si>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</si>
  <si>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</si>
  <si>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</si>
  <si>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</si>
  <si>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</si>
  <si>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</si>
  <si>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</si>
  <si>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</si>
  <si>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</si>
  <si>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</si>
  <si>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</si>
  <si>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</si>
  <si>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</si>
  <si>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</si>
  <si>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</si>
  <si>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</si>
  <si>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</si>
  <si>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</si>
  <si>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</si>
  <si>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</si>
  <si>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</si>
  <si>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</si>
  <si>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</si>
  <si>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</si>
  <si>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</si>
  <si>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</si>
  <si>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</si>
  <si>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</si>
  <si>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</si>
  <si>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</si>
  <si>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</si>
  <si>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</si>
  <si>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</si>
  <si>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</si>
  <si>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</si>
  <si>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</si>
  <si>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</si>
  <si>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</si>
  <si>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</si>
  <si>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</si>
  <si>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</si>
  <si>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</si>
  <si>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</si>
  <si>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</si>
  <si>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</si>
  <si>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</si>
  <si>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</si>
  <si>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</si>
  <si>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</si>
  <si>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</si>
  <si>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</si>
  <si>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</si>
  <si>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</si>
  <si>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</si>
  <si>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</si>
  <si>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</si>
  <si>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</si>
  <si>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</si>
  <si>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</si>
  <si>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</si>
  <si>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</si>
  <si>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</si>
  <si>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</si>
  <si>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</si>
  <si>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</si>
  <si>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</si>
  <si>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</si>
  <si>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</si>
  <si>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</si>
  <si>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</si>
  <si>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</si>
  <si>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</si>
  <si>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</si>
  <si>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</si>
  <si>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</si>
  <si>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</si>
  <si>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</si>
  <si>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</si>
  <si>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</si>
  <si>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</si>
  <si>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</si>
  <si>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</si>
  <si>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</si>
  <si>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</si>
  <si>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</si>
  <si>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</si>
  <si>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</si>
  <si>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</si>
  <si>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</si>
  <si>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</si>
  <si>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</si>
  <si>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</si>
  <si>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</si>
  <si>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</si>
  <si>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</si>
  <si>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</si>
  <si>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</si>
  <si>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</si>
  <si>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</si>
  <si>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</si>
  <si>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</si>
  <si>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</si>
  <si>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</si>
  <si>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</si>
  <si>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</si>
  <si>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</si>
  <si>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</si>
  <si>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</si>
  <si>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</si>
  <si>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</si>
  <si>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</si>
  <si>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</si>
  <si>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</si>
  <si>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</si>
  <si>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</si>
  <si>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</si>
  <si>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</si>
  <si>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</si>
  <si>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</si>
  <si>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</si>
  <si>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</si>
  <si>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</si>
  <si>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</si>
  <si>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</si>
  <si>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</si>
  <si>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</si>
  <si>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</si>
  <si>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</si>
  <si>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</si>
  <si>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</si>
  <si>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</si>
  <si>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</si>
  <si>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</si>
  <si>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</si>
  <si>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</si>
  <si>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</si>
  <si>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</si>
  <si>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</si>
  <si>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</si>
  <si>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</si>
  <si>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</si>
  <si>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</si>
  <si>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</si>
  <si>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</si>
  <si>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</si>
  <si>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</si>
  <si>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</si>
  <si>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</si>
  <si>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</si>
  <si>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</si>
  <si>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</si>
  <si>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</si>
  <si>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</si>
  <si>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</si>
  <si>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</si>
  <si>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</si>
  <si>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</si>
  <si>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</si>
  <si>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</si>
  <si>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</si>
  <si>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</si>
  <si>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</si>
  <si>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</si>
  <si>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</si>
  <si>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</si>
  <si>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</si>
  <si>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</si>
  <si>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</si>
  <si>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</si>
  <si>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</si>
  <si>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</si>
  <si>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</si>
  <si>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</si>
  <si>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</si>
  <si>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</si>
  <si>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</si>
  <si>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</si>
  <si>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</si>
  <si>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</si>
  <si>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</si>
  <si>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</si>
  <si>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</si>
  <si>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</si>
  <si>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</si>
  <si>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</si>
  <si>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</si>
  <si>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</si>
  <si>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</si>
  <si>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</si>
  <si>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</si>
  <si>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</si>
  <si>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</si>
  <si>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</si>
  <si>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</si>
  <si>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</si>
  <si>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</si>
  <si>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</si>
  <si>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</si>
  <si>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</si>
  <si>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</si>
  <si>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</si>
  <si>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</si>
  <si>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</si>
  <si>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</si>
  <si>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</si>
  <si>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</si>
  <si>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</si>
  <si>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</si>
  <si>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</si>
  <si>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</si>
  <si>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</si>
  <si>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</si>
  <si>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</si>
  <si>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</si>
  <si>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</si>
  <si>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</si>
  <si>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</si>
  <si>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</si>
  <si>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</si>
  <si>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</si>
  <si>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</si>
  <si>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</si>
  <si>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</si>
  <si>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</si>
  <si>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</si>
  <si>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</si>
  <si>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</si>
  <si>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</si>
  <si>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</si>
  <si>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</si>
  <si>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</si>
  <si>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</si>
  <si>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</si>
  <si>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</si>
  <si>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</si>
  <si>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</si>
  <si>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</si>
  <si>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</si>
  <si>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</si>
  <si>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</si>
  <si>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</si>
  <si>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</si>
  <si>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</si>
  <si>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</si>
  <si>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</si>
  <si>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</si>
  <si>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</si>
  <si>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</si>
  <si>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</si>
  <si>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</si>
  <si>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</si>
  <si>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</si>
  <si>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</si>
  <si>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</si>
  <si>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</si>
  <si>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</si>
  <si>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</si>
  <si>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</si>
  <si>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</si>
  <si>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</si>
  <si>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</si>
  <si>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</si>
  <si>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</si>
  <si>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</si>
  <si>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</si>
  <si>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</si>
  <si>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</si>
  <si>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</si>
  <si>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</si>
  <si>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</si>
  <si>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</si>
  <si>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</si>
  <si>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</si>
  <si>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</si>
  <si>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</si>
  <si>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</si>
  <si>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</si>
  <si>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</si>
  <si>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</si>
  <si>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</si>
  <si>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</si>
  <si>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</si>
  <si>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</si>
  <si>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</si>
  <si>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</si>
  <si>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</si>
  <si>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</si>
  <si>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</si>
  <si>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</si>
  <si>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</si>
  <si>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</si>
  <si>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</si>
  <si>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</si>
  <si>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</si>
  <si>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</si>
  <si>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</si>
  <si>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</si>
  <si>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</si>
  <si>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</si>
  <si>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</si>
  <si>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</si>
  <si>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</si>
  <si>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</si>
  <si>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</si>
  <si>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</si>
  <si>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</si>
  <si>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</si>
  <si>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</si>
  <si>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</si>
  <si>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</si>
  <si>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</si>
  <si>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</si>
  <si>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</si>
  <si>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</si>
  <si>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</si>
  <si>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</si>
  <si>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</si>
  <si>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</si>
  <si>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</si>
  <si>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</si>
  <si>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</si>
  <si>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</si>
  <si>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</si>
  <si>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</si>
  <si>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</si>
  <si>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</si>
  <si>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</si>
  <si>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</si>
  <si>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</si>
  <si>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</si>
  <si>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</si>
  <si>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</si>
  <si>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</si>
  <si>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</si>
  <si>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</si>
  <si>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</si>
  <si>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</si>
  <si>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</si>
  <si>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</si>
  <si>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</si>
  <si>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</si>
  <si>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</si>
  <si>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</si>
  <si>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</si>
  <si>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</si>
  <si>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</si>
  <si>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</si>
  <si>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</si>
  <si>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</si>
  <si>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</si>
  <si>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</si>
  <si>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</si>
  <si>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</si>
  <si>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</si>
  <si>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</si>
  <si>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</si>
  <si>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</si>
  <si>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</si>
  <si>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</si>
  <si>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</si>
  <si>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</si>
  <si>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</si>
  <si>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</si>
  <si>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</si>
  <si>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</si>
  <si>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</si>
  <si>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</si>
  <si>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</si>
  <si>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</si>
  <si>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</si>
  <si>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</si>
  <si>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</si>
  <si>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</si>
  <si>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</si>
  <si>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</si>
  <si>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</si>
  <si>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</si>
  <si>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</si>
  <si>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</si>
  <si>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</si>
  <si>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</si>
  <si>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</si>
  <si>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</si>
  <si>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</si>
  <si>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</si>
  <si>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</si>
  <si>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</si>
  <si>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</si>
  <si>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</si>
  <si>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</si>
  <si>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</si>
  <si>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</si>
  <si>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</si>
  <si>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</si>
  <si>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</si>
  <si>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</si>
  <si>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</si>
  <si>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</si>
  <si>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</si>
  <si>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</si>
  <si>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</si>
  <si>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</si>
  <si>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</si>
  <si>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</si>
  <si>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</si>
  <si>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</si>
  <si>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</si>
  <si>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</si>
  <si>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</si>
  <si>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</si>
  <si>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</si>
  <si>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</si>
  <si>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</si>
  <si>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</si>
  <si>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</si>
  <si>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</si>
  <si>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</si>
  <si>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</si>
  <si>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</si>
  <si>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</si>
  <si>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</si>
  <si>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</si>
  <si>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</si>
  <si>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</si>
  <si>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</si>
  <si>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</si>
  <si>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</si>
  <si>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</si>
  <si>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</si>
  <si>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</si>
  <si>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</si>
  <si>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</si>
  <si>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</si>
  <si>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</si>
  <si>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</si>
  <si>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</si>
  <si>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</si>
  <si>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</si>
  <si>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</si>
  <si>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</si>
  <si>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</si>
  <si>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</si>
  <si>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</si>
  <si>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</si>
  <si>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</si>
  <si>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</si>
  <si>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</si>
  <si>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</si>
  <si>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</si>
  <si>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</si>
  <si>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</si>
  <si>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</si>
  <si>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</si>
  <si>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</si>
  <si>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</si>
  <si>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</si>
  <si>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</si>
  <si>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</si>
  <si>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</si>
  <si>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</si>
  <si>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</si>
  <si>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</si>
  <si>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</si>
  <si>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</si>
  <si>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</si>
  <si>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</si>
  <si>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</si>
  <si>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</si>
  <si>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</si>
  <si>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</si>
  <si>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</si>
  <si>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</si>
  <si>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</si>
  <si>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</si>
  <si>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</si>
  <si>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</si>
  <si>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</si>
  <si>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</si>
  <si>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</si>
  <si>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</si>
  <si>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</si>
  <si>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</si>
  <si>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</si>
  <si>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</si>
  <si>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</si>
  <si>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</si>
  <si>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</si>
  <si>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</si>
  <si>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</si>
  <si>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</si>
  <si>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</si>
  <si>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</si>
  <si>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</si>
  <si>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</si>
  <si>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</si>
  <si>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</si>
  <si>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</si>
  <si>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</si>
  <si>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</si>
  <si>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</si>
  <si>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</si>
  <si>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</si>
  <si>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</si>
  <si>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</si>
  <si>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</si>
  <si>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</si>
  <si>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</si>
  <si>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</si>
  <si>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</si>
  <si>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</si>
  <si>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</si>
  <si>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</si>
  <si>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</si>
  <si>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</si>
  <si>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</si>
  <si>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</si>
  <si>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</si>
  <si>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</si>
  <si>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</si>
  <si>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</si>
  <si>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</si>
  <si>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</si>
  <si>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</si>
  <si>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</si>
  <si>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</si>
  <si>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</si>
  <si>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</si>
  <si>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</si>
  <si>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</si>
  <si>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</si>
  <si>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</si>
  <si>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</si>
  <si>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</si>
  <si>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</si>
  <si>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</si>
  <si>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</si>
  <si>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</si>
  <si>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</si>
  <si>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</si>
  <si>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</si>
  <si>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</si>
  <si>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</si>
  <si>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</si>
  <si>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</si>
  <si>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</si>
  <si>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</si>
  <si>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</si>
  <si>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</si>
  <si>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</si>
  <si>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</si>
  <si>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</si>
  <si>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</si>
  <si>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</si>
  <si>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</si>
  <si>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</si>
  <si>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</si>
  <si>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</si>
  <si>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</si>
  <si>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</si>
  <si>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</si>
  <si>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</si>
  <si>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</si>
  <si>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</si>
  <si>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</si>
  <si>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</si>
  <si>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</si>
  <si>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</si>
  <si>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</si>
  <si>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</si>
  <si>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</si>
  <si>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</si>
  <si>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</si>
  <si>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</si>
  <si>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</si>
  <si>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</si>
  <si>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</si>
  <si>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</si>
  <si>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</si>
  <si>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</si>
  <si>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</si>
  <si>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</si>
  <si>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</si>
  <si>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</si>
  <si>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</si>
  <si>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</si>
  <si>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</si>
  <si>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</si>
  <si>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</si>
  <si>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</si>
  <si>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</si>
  <si>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</si>
  <si>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</si>
  <si>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</si>
  <si>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</si>
  <si>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</si>
  <si>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</si>
  <si>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</si>
  <si>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</si>
  <si>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</si>
  <si>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</si>
  <si>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</si>
  <si>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</si>
  <si>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</si>
  <si>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</si>
  <si>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</si>
  <si>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</si>
  <si>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</si>
  <si>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</si>
  <si>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</si>
  <si>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</si>
  <si>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</si>
  <si>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</si>
  <si>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</si>
  <si>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</si>
  <si>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</si>
  <si>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</si>
  <si>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</si>
  <si>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</si>
  <si>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</si>
  <si>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</si>
  <si>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</si>
  <si>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</si>
  <si>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</si>
  <si>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</si>
  <si>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</si>
  <si>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</si>
  <si>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</si>
  <si>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</si>
  <si>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</si>
  <si>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</si>
  <si>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</si>
  <si>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</si>
  <si>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</si>
  <si>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</si>
  <si>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</si>
  <si>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</si>
  <si>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</si>
  <si>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</si>
  <si>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</si>
  <si>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</si>
  <si>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</si>
  <si>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</si>
  <si>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</si>
  <si>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</si>
  <si>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</si>
  <si>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</si>
  <si>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</si>
  <si>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</si>
  <si>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</si>
  <si>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</si>
  <si>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</si>
  <si>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</si>
  <si>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</si>
  <si>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</si>
  <si>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</si>
  <si>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</si>
  <si>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</si>
  <si>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</si>
  <si>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</si>
  <si>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</si>
  <si>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</si>
  <si>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</si>
  <si>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</si>
  <si>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</si>
  <si>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</si>
  <si>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</si>
  <si>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</si>
  <si>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</si>
  <si>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</si>
  <si>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</si>
  <si>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</si>
  <si>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</si>
  <si>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</si>
  <si>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</si>
  <si>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</si>
  <si>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</si>
  <si>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</si>
  <si>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</si>
  <si>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</si>
  <si>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</si>
  <si>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</si>
  <si>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</si>
  <si>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</si>
  <si>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</si>
  <si>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</si>
  <si>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</si>
  <si>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</si>
  <si>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</si>
  <si>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</si>
  <si>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</si>
  <si>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</si>
  <si>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</si>
  <si>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</si>
  <si>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</si>
  <si>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</si>
  <si>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</si>
  <si>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</si>
  <si>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</si>
  <si>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</si>
  <si>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</si>
  <si>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</si>
  <si>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</si>
  <si>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</si>
  <si>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</si>
  <si>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</si>
  <si>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</si>
  <si>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</si>
  <si>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</si>
  <si>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</si>
  <si>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</si>
  <si>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</si>
  <si>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</si>
  <si>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</si>
  <si>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</si>
  <si>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</si>
  <si>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</si>
  <si>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</si>
  <si>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</si>
  <si>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</si>
  <si>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</si>
  <si>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</si>
  <si>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</si>
  <si>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</si>
  <si>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</si>
  <si>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</si>
  <si>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</si>
  <si>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</si>
  <si>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</si>
  <si>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</si>
  <si>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</si>
  <si>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</si>
  <si>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</si>
  <si>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</si>
  <si>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</si>
  <si>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</si>
  <si>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</si>
  <si>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</si>
  <si>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</si>
  <si>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</si>
  <si>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</si>
  <si>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</si>
  <si>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</si>
  <si>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</si>
  <si>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</si>
  <si>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</si>
  <si>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</si>
  <si>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</si>
  <si>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</si>
  <si>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</si>
  <si>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</si>
  <si>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</si>
  <si>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</si>
  <si>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</si>
  <si>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</si>
  <si>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</si>
  <si>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</si>
  <si>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</si>
  <si>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</si>
  <si>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</si>
  <si>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</si>
  <si>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</si>
  <si>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</si>
  <si>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</si>
  <si>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</si>
  <si>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</si>
  <si>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</si>
  <si>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</si>
  <si>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</si>
  <si>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</si>
  <si>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</si>
  <si>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</si>
  <si>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</si>
  <si>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</si>
  <si>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</si>
  <si>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</si>
  <si>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</si>
  <si>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</si>
  <si>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</si>
  <si>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</si>
  <si>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</si>
  <si>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</si>
  <si>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</si>
  <si>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</si>
  <si>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</si>
  <si>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</si>
  <si>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</si>
  <si>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</si>
  <si>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</si>
  <si>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</si>
  <si>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</si>
  <si>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</si>
  <si>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</si>
  <si>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</si>
  <si>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</si>
  <si>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</si>
  <si>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</si>
  <si>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</si>
  <si>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</si>
  <si>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</si>
  <si>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</si>
  <si>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</si>
  <si>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</si>
  <si>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</si>
  <si>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</si>
  <si>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</si>
  <si>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</si>
  <si>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</si>
  <si>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</si>
  <si>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</si>
  <si>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</si>
  <si>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</si>
  <si>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</si>
  <si>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</si>
  <si>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</si>
  <si>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</si>
  <si>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</si>
  <si>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</si>
  <si>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</si>
  <si>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</si>
  <si>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</si>
  <si>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</si>
  <si>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</si>
  <si>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</si>
  <si>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</si>
  <si>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</si>
  <si>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</si>
  <si>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</si>
  <si>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</si>
  <si>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</si>
  <si>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</si>
  <si>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</si>
  <si>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</si>
  <si>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</si>
  <si>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</si>
  <si>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</si>
  <si>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</si>
  <si>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</si>
  <si>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</si>
  <si>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</si>
  <si>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</si>
  <si>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</si>
  <si>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</si>
  <si>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</si>
  <si>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</si>
  <si>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</si>
  <si>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</si>
  <si>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</si>
  <si>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</si>
  <si>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</si>
  <si>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</si>
  <si>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</si>
  <si>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</si>
  <si>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</si>
  <si>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</si>
  <si>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</si>
  <si>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</si>
  <si>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</si>
  <si>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</si>
  <si>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</si>
  <si>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</si>
  <si>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</si>
  <si>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</si>
  <si>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</si>
  <si>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</si>
  <si>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</si>
  <si>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</si>
  <si>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</si>
  <si>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</si>
  <si>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</si>
  <si>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</si>
  <si>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</si>
  <si>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</si>
  <si>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</si>
  <si>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</si>
  <si>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</si>
  <si>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</si>
  <si>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</si>
  <si>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</si>
  <si>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</si>
  <si>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</si>
  <si>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</si>
  <si>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</si>
  <si>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</si>
  <si>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</si>
  <si>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</si>
  <si>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</si>
  <si>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</si>
  <si>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</si>
  <si>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</si>
  <si>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</si>
  <si>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</si>
  <si>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</si>
  <si>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</si>
  <si>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</si>
  <si>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</si>
  <si>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</si>
  <si>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</si>
  <si>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</si>
  <si>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</si>
  <si>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</si>
  <si>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</si>
  <si>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</si>
  <si>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</si>
  <si>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</si>
  <si>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</si>
  <si>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</si>
  <si>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</si>
  <si>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</si>
  <si>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</si>
  <si>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</si>
  <si>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</si>
  <si>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</si>
  <si>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</si>
  <si>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</si>
  <si>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</si>
  <si>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</si>
  <si>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</si>
  <si>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</si>
  <si>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</si>
  <si>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</si>
  <si>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</si>
  <si>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</si>
  <si>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</si>
  <si>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</si>
  <si>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</si>
  <si>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</si>
  <si>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</si>
  <si>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</si>
  <si>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</si>
  <si>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</si>
  <si>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</si>
  <si>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</si>
  <si>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</si>
  <si>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</si>
  <si>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</si>
  <si>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</si>
  <si>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</si>
  <si>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</si>
  <si>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</si>
  <si>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</si>
  <si>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</si>
  <si>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</si>
  <si>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</si>
  <si>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</si>
  <si>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</si>
  <si>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</si>
  <si>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</si>
  <si>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</si>
  <si>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</si>
  <si>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</si>
  <si>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</si>
  <si>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</si>
  <si>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</si>
  <si>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</si>
  <si>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</si>
  <si>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</si>
  <si>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</si>
  <si>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</si>
  <si>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</si>
  <si>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</si>
  <si>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</si>
  <si>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</si>
  <si>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</si>
  <si>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</si>
  <si>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</si>
  <si>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</si>
  <si>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</si>
  <si>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</si>
  <si>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</si>
  <si>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</si>
  <si>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</si>
  <si>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</si>
  <si>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</si>
  <si>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</si>
  <si>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</si>
  <si>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</si>
  <si>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</si>
  <si>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</si>
  <si>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</si>
  <si>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</si>
  <si>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</si>
  <si>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</si>
  <si>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</si>
  <si>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</si>
  <si>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</si>
  <si>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</si>
  <si>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</si>
  <si>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</si>
  <si>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</si>
  <si>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</si>
  <si>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</si>
  <si>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</si>
  <si>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</si>
  <si>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</si>
  <si>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</si>
  <si>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</si>
  <si>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</si>
  <si>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</si>
  <si>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</si>
  <si>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</si>
  <si>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</si>
  <si>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</si>
  <si>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</si>
  <si>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</si>
  <si>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</si>
  <si>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</si>
  <si>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</si>
  <si>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</si>
  <si>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</si>
  <si>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</si>
  <si>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</si>
  <si>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</si>
  <si>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</si>
  <si>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</si>
  <si>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</si>
  <si>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</si>
  <si>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</si>
  <si>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</si>
  <si>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</si>
  <si>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</si>
  <si>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</si>
  <si>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</si>
  <si>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</si>
  <si>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</si>
  <si>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</si>
  <si>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</si>
  <si>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</si>
  <si>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</si>
  <si>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</si>
  <si>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</si>
  <si>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</si>
  <si>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</si>
  <si>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</si>
  <si>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</si>
  <si>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</si>
  <si>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</si>
  <si>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</si>
  <si>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</si>
  <si>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</si>
  <si>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</si>
  <si>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</si>
  <si>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</si>
  <si>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</si>
  <si>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</si>
  <si>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</si>
  <si>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</si>
  <si>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</si>
  <si>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</si>
  <si>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</si>
  <si>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</si>
  <si>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</si>
  <si>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</si>
  <si>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</si>
  <si>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</si>
  <si>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</si>
  <si>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</si>
  <si>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</si>
  <si>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</si>
  <si>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</si>
  <si>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</si>
  <si>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</si>
  <si>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</si>
  <si>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</si>
  <si>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</si>
  <si>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</si>
  <si>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</si>
  <si>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</si>
  <si>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</si>
  <si>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</si>
  <si>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</si>
  <si>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</si>
  <si>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</si>
  <si>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</si>
  <si>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</si>
  <si>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</si>
  <si>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</si>
  <si>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</si>
  <si>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</si>
  <si>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</si>
  <si>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</si>
  <si>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</si>
  <si>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</si>
  <si>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</si>
  <si>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</si>
  <si>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</si>
  <si>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</si>
  <si>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</si>
  <si>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</si>
  <si>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</si>
  <si>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</si>
  <si>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</si>
  <si>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</si>
  <si>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</si>
  <si>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</si>
  <si>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</si>
  <si>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</si>
  <si>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</si>
  <si>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</si>
  <si>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</si>
  <si>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</si>
  <si>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</si>
  <si>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</si>
  <si>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</si>
  <si>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</si>
  <si>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</si>
  <si>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</si>
  <si>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</si>
  <si>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</si>
  <si>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</si>
  <si>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</si>
  <si>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</si>
  <si>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</si>
  <si>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</si>
  <si>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</si>
  <si>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</si>
  <si>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</si>
  <si>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</si>
  <si>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</si>
  <si>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</si>
  <si>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</si>
  <si>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</si>
  <si>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</si>
  <si>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</si>
  <si>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</si>
  <si>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</si>
  <si>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</si>
  <si>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</si>
  <si>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</si>
  <si>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</si>
  <si>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</si>
  <si>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</si>
  <si>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</si>
  <si>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</si>
  <si>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</si>
  <si>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</si>
  <si>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</si>
  <si>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</si>
  <si>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</si>
  <si>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</si>
  <si>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</si>
  <si>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</si>
  <si>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</si>
  <si>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</si>
  <si>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</si>
  <si>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</si>
  <si>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</si>
  <si>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</si>
  <si>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</si>
  <si>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</si>
  <si>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</si>
  <si>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</si>
  <si>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</si>
  <si>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</si>
  <si>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</si>
  <si>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</si>
  <si>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</si>
  <si>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</si>
  <si>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</si>
  <si>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</si>
  <si>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</si>
  <si>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</si>
  <si>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</si>
  <si>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</si>
  <si>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</si>
  <si>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</si>
  <si>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</si>
  <si>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</si>
  <si>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</si>
  <si>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</si>
  <si>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</si>
  <si>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</si>
  <si>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</si>
  <si>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</si>
  <si>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</si>
  <si>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</si>
  <si>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</si>
  <si>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</si>
  <si>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</si>
  <si>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</si>
  <si>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</si>
  <si>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</si>
  <si>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</si>
  <si>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</si>
  <si>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</si>
  <si>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</si>
  <si>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</si>
  <si>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</si>
  <si>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</si>
  <si>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</si>
  <si>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</si>
  <si>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</si>
  <si>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</si>
  <si>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</si>
  <si>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</si>
  <si>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</si>
  <si>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</si>
  <si>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</si>
  <si>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</si>
  <si>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</si>
  <si>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</si>
  <si>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</si>
  <si>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</si>
  <si>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</si>
  <si>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</si>
  <si>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</si>
  <si>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</si>
  <si>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</si>
  <si>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</si>
  <si>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</si>
  <si>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</si>
  <si>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</si>
  <si>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</si>
  <si>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</si>
  <si>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</si>
  <si>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</si>
  <si>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</si>
  <si>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</si>
  <si>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</si>
  <si>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</si>
  <si>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</si>
  <si>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</si>
  <si>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</si>
  <si>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</si>
  <si>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</si>
  <si>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</si>
  <si>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</si>
  <si>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</si>
  <si>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</si>
  <si>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</si>
  <si>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</si>
  <si>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</si>
  <si>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</si>
  <si>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</si>
  <si>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</si>
  <si>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</si>
  <si>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</si>
  <si>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</si>
  <si>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</si>
  <si>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</si>
  <si>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</si>
  <si>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</si>
  <si>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</si>
  <si>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</si>
  <si>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</si>
  <si>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</si>
  <si>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</si>
  <si>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</si>
  <si>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</si>
  <si>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</si>
  <si>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</si>
  <si>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</si>
  <si>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</si>
  <si>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</si>
  <si>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</si>
  <si>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</si>
  <si>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</si>
  <si>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</si>
  <si>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</si>
  <si>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</si>
  <si>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</si>
  <si>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</si>
  <si>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</si>
  <si>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</si>
  <si>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</si>
  <si>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</si>
  <si>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</si>
  <si>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</si>
  <si>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</si>
  <si>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</si>
  <si>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</si>
  <si>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</si>
  <si>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</si>
  <si>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</si>
  <si>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</si>
  <si>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</si>
  <si>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</si>
  <si>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</si>
  <si>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</si>
  <si>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</si>
  <si>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</si>
  <si>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</si>
  <si>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</si>
  <si>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</si>
  <si>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</si>
  <si>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</si>
  <si>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</si>
  <si>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</si>
  <si>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</si>
  <si>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</si>
  <si>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</si>
  <si>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</si>
  <si>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</si>
  <si>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</si>
  <si>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</si>
  <si>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</si>
  <si>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</si>
  <si>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</si>
  <si>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</si>
  <si>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</si>
  <si>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</si>
  <si>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</si>
  <si>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</si>
  <si>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</si>
  <si>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</si>
  <si>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</si>
  <si>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</si>
  <si>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</si>
  <si>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</si>
  <si>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</si>
  <si>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</si>
  <si>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</si>
  <si>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</si>
  <si>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</si>
  <si>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</si>
  <si>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</si>
  <si>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</si>
  <si>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</si>
  <si>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</si>
  <si>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</si>
  <si>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</si>
  <si>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</si>
  <si>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</si>
  <si>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</si>
  <si>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</si>
  <si>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</si>
  <si>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</si>
  <si>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</si>
  <si>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</si>
  <si>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</si>
  <si>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</si>
  <si>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</si>
  <si>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</si>
  <si>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</si>
  <si>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</si>
  <si>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</si>
  <si>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</si>
  <si>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</si>
  <si>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</si>
  <si>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</si>
  <si>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</si>
  <si>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</si>
  <si>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</si>
  <si>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</si>
  <si>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</si>
  <si>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</si>
  <si>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</si>
  <si>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</si>
  <si>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</si>
  <si>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</si>
  <si>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</si>
  <si>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</si>
  <si>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</si>
  <si>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</si>
  <si>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</si>
  <si>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</si>
  <si>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</si>
  <si>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</si>
  <si>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</si>
  <si>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</si>
  <si>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</si>
  <si>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</si>
  <si>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</si>
  <si>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</si>
  <si>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</si>
  <si>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</si>
  <si>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</si>
  <si>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</si>
  <si>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</si>
  <si>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</si>
  <si>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</si>
  <si>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</si>
  <si>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</si>
  <si>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</si>
  <si>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</si>
  <si>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</si>
  <si>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</si>
  <si>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</si>
  <si>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</si>
  <si>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</si>
  <si>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</si>
  <si>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</si>
  <si>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</si>
  <si>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</si>
  <si>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</si>
  <si>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</si>
  <si>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</si>
  <si>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</si>
  <si>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</si>
  <si>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</si>
  <si>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</si>
  <si>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</si>
  <si>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</si>
  <si>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</si>
  <si>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</si>
  <si>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</si>
  <si>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</si>
  <si>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</si>
  <si>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</si>
  <si>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</si>
  <si>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</si>
  <si>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</si>
  <si>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</si>
  <si>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</si>
  <si>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</si>
  <si>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</si>
  <si>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</si>
  <si>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</si>
  <si>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</si>
  <si>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</si>
  <si>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</si>
  <si>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</si>
  <si>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</si>
  <si>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</si>
  <si>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</si>
  <si>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</si>
  <si>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</si>
  <si>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</si>
  <si>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</si>
  <si>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</si>
  <si>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</si>
  <si>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</si>
  <si>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</si>
  <si>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</si>
  <si>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</si>
  <si>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</si>
  <si>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</si>
  <si>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</si>
  <si>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</si>
  <si>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</si>
  <si>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</si>
  <si>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</si>
  <si>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</si>
  <si>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</si>
  <si>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</si>
  <si>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</si>
  <si>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</si>
  <si>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</si>
  <si>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</si>
  <si>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</si>
  <si>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</si>
  <si>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</si>
  <si>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</si>
  <si>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</si>
  <si>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</si>
  <si>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</si>
  <si>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</si>
  <si>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</si>
  <si>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</si>
  <si>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</si>
  <si>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</si>
  <si>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</si>
  <si>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</si>
  <si>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</si>
  <si>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</si>
  <si>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</si>
  <si>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</si>
  <si>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</si>
  <si>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</si>
  <si>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</si>
  <si>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</si>
  <si>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</si>
  <si>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</si>
  <si>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</si>
  <si>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</si>
  <si>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</si>
  <si>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</si>
  <si>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</si>
  <si>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</si>
  <si>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</si>
  <si>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</si>
  <si>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</si>
  <si>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</si>
  <si>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</si>
  <si>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</si>
  <si>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</si>
  <si>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</si>
  <si>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</si>
  <si>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</si>
  <si>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</si>
  <si>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</si>
  <si>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</si>
  <si>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</si>
  <si>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</si>
  <si>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</si>
  <si>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</si>
  <si>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</si>
  <si>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</si>
  <si>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</si>
  <si>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</si>
  <si>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</si>
  <si>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</si>
  <si>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</si>
  <si>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</si>
  <si>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</si>
  <si>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</si>
  <si>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</si>
  <si>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</si>
  <si>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</si>
  <si>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</si>
  <si>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</si>
  <si>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</si>
  <si>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</si>
  <si>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</si>
  <si>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</si>
  <si>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</si>
  <si>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</si>
  <si>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</si>
  <si>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</si>
  <si>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</si>
  <si>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</si>
  <si>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</si>
  <si>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</si>
  <si>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</si>
  <si>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</si>
  <si>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</si>
  <si>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</si>
  <si>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</si>
  <si>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</si>
  <si>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</si>
  <si>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</si>
  <si>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</si>
  <si>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</si>
  <si>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</si>
  <si>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</si>
  <si>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</si>
  <si>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</si>
  <si>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</si>
  <si>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</si>
  <si>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</si>
  <si>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</si>
  <si>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</si>
  <si>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</si>
  <si>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</si>
  <si>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</si>
  <si>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</si>
  <si>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</si>
  <si>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</si>
  <si>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</si>
  <si>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</si>
  <si>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</si>
  <si>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</si>
  <si>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</si>
  <si>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</si>
  <si>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</si>
  <si>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</si>
  <si>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</si>
  <si>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</si>
  <si>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</si>
  <si>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</si>
  <si>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</si>
  <si>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</si>
  <si>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</si>
  <si>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</si>
  <si>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</si>
  <si>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</si>
  <si>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</si>
  <si>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</si>
  <si>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</si>
  <si>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</si>
  <si>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</si>
  <si>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</si>
  <si>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</si>
  <si>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</si>
  <si>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</si>
  <si>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</si>
  <si>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</si>
  <si>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</si>
  <si>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</si>
  <si>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</si>
  <si>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</si>
  <si>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</si>
  <si>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</si>
  <si>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</si>
  <si>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</si>
  <si>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</si>
  <si>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</si>
  <si>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</si>
  <si>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</si>
  <si>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</si>
  <si>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</si>
  <si>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</si>
  <si>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</si>
  <si>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</si>
  <si>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</si>
  <si>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</si>
  <si>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</si>
  <si>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</si>
  <si>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</si>
  <si>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</si>
  <si>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</si>
  <si>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</si>
  <si>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</si>
  <si>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</si>
  <si>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</si>
  <si>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</si>
  <si>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</si>
  <si>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</si>
  <si>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</si>
  <si>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</si>
  <si>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</si>
  <si>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</si>
  <si>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</si>
  <si>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</si>
  <si>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</si>
  <si>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</si>
  <si>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</si>
  <si>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</si>
  <si>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</si>
  <si>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</si>
  <si>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</si>
  <si>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</si>
  <si>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</si>
  <si>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</si>
  <si>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</si>
  <si>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</si>
  <si>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</si>
  <si>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</si>
  <si>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</si>
  <si>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</si>
  <si>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</si>
  <si>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</si>
  <si>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</si>
  <si>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</si>
  <si>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</si>
  <si>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</si>
  <si>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</si>
  <si>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</si>
  <si>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</si>
  <si>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</si>
  <si>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</si>
  <si>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</si>
  <si>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</si>
  <si>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</si>
  <si>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</si>
  <si>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</si>
  <si>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</si>
  <si>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</si>
  <si>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</si>
  <si>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</si>
  <si>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</si>
  <si>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</si>
  <si>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</si>
  <si>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</si>
  <si>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</si>
  <si>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</si>
  <si>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</si>
  <si>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</si>
  <si>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</si>
  <si>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</si>
  <si>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</si>
  <si>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</si>
  <si>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</si>
  <si>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</si>
  <si>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</si>
  <si>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</si>
  <si>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</si>
  <si>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</si>
  <si>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</si>
  <si>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</si>
  <si>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</si>
  <si>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</si>
  <si>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</si>
  <si>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</si>
  <si>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</si>
  <si>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</si>
  <si>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</si>
  <si>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</si>
  <si>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</si>
  <si>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</si>
  <si>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</si>
  <si>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</si>
  <si>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</si>
  <si>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</si>
  <si>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</si>
  <si>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</si>
  <si>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</si>
  <si>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</si>
  <si>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</si>
  <si>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</si>
  <si>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</si>
  <si>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</si>
  <si>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</si>
  <si>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</si>
  <si>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</si>
  <si>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</si>
  <si>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</si>
  <si>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</si>
  <si>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</si>
  <si>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</si>
  <si>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</si>
  <si>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</si>
  <si>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</si>
  <si>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</si>
  <si>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</si>
  <si>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</si>
  <si>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</si>
  <si>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</si>
  <si>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</si>
  <si>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</si>
  <si>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</si>
  <si>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</si>
  <si>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</si>
  <si>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</si>
  <si>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</si>
  <si>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</si>
  <si>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</si>
  <si>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</si>
  <si>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</si>
  <si>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</si>
  <si>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</si>
  <si>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</si>
  <si>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</si>
  <si>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</si>
  <si>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</si>
  <si>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</si>
  <si>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</si>
  <si>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</si>
  <si>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</si>
  <si>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</si>
  <si>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</si>
  <si>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</si>
  <si>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</si>
  <si>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</si>
  <si>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</si>
  <si>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</si>
  <si>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</si>
  <si>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</si>
  <si>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</si>
  <si>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</si>
  <si>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</si>
  <si>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</si>
  <si>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</si>
  <si>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</si>
  <si>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</si>
  <si>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</si>
  <si>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</si>
  <si>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</si>
  <si>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</si>
  <si>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</si>
  <si>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</si>
  <si>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</si>
  <si>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</si>
  <si>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</si>
  <si>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</si>
  <si>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</si>
  <si>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</si>
  <si>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</si>
  <si>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</si>
  <si>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</si>
  <si>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</si>
  <si>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</si>
  <si>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</si>
  <si>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</si>
  <si>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</si>
  <si>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</si>
  <si>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</si>
  <si>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</si>
  <si>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</si>
  <si>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</si>
  <si>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</si>
  <si>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</si>
  <si>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</si>
  <si>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</si>
  <si>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</si>
  <si>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</si>
  <si>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</si>
  <si>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</si>
  <si>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</si>
  <si>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</si>
  <si>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</si>
  <si>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</si>
  <si>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</si>
  <si>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</si>
  <si>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</si>
  <si>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</si>
  <si>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</si>
  <si>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</si>
  <si>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</si>
  <si>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</si>
  <si>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</si>
  <si>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</si>
  <si>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</si>
  <si>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</si>
  <si>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</si>
  <si>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</si>
  <si>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</si>
  <si>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</si>
  <si>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</si>
  <si>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</si>
  <si>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</si>
  <si>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</si>
  <si>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</si>
  <si>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</si>
  <si>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</si>
  <si>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</si>
  <si>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</si>
  <si>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</si>
  <si>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</si>
  <si>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</si>
  <si>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</si>
  <si>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</si>
  <si>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</si>
  <si>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</si>
  <si>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</si>
  <si>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</si>
  <si>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</si>
  <si>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</si>
  <si>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</si>
  <si>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</si>
  <si>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</si>
  <si>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</si>
  <si>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</si>
  <si>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</si>
  <si>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</si>
  <si>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</si>
  <si>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</si>
  <si>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</si>
  <si>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</si>
  <si>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</si>
  <si>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</si>
  <si>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</si>
  <si>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</si>
  <si>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</si>
  <si>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</si>
  <si>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</si>
  <si>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</si>
  <si>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</si>
  <si>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</si>
  <si>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</si>
  <si>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</si>
  <si>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</si>
  <si>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</si>
  <si>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</si>
  <si>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</si>
  <si>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</si>
  <si>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</si>
  <si>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</si>
  <si>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</si>
  <si>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</si>
  <si>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</si>
  <si>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</si>
  <si>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</si>
  <si>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</si>
  <si>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</si>
  <si>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</si>
  <si>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</si>
  <si>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</si>
  <si>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</si>
  <si>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</si>
  <si>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</si>
  <si>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</si>
  <si>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</si>
  <si>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</si>
  <si>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</si>
  <si>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</si>
  <si>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</si>
  <si>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</si>
  <si>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</si>
  <si>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</si>
  <si>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</si>
  <si>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</si>
  <si>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</si>
  <si>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</si>
  <si>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</si>
  <si>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</si>
  <si>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</si>
  <si>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</si>
  <si>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</si>
  <si>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</si>
  <si>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</si>
  <si>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</si>
  <si>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</si>
  <si>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</si>
  <si>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</si>
  <si>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</si>
  <si>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</si>
  <si>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</si>
  <si>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</si>
  <si>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</si>
  <si>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</si>
  <si>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</si>
  <si>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</si>
  <si>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</si>
  <si>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</si>
  <si>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</si>
  <si>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</si>
  <si>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</si>
  <si>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</si>
  <si>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</si>
  <si>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</si>
  <si>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</si>
  <si>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</si>
  <si>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</si>
  <si>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</si>
  <si>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</si>
  <si>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</si>
  <si>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</si>
  <si>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</si>
  <si>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</si>
  <si>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</si>
  <si>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</si>
  <si>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</si>
  <si>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</si>
  <si>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</si>
  <si>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</si>
  <si>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</si>
  <si>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</si>
  <si>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</si>
  <si>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</si>
  <si>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</si>
  <si>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</si>
  <si>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</si>
  <si>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</si>
  <si>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</si>
  <si>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</si>
  <si>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</si>
  <si>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</si>
  <si>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</si>
  <si>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</si>
  <si>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</si>
  <si>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</si>
  <si>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</si>
  <si>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</si>
  <si>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</si>
  <si>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</si>
  <si>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</si>
  <si>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</si>
  <si>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</si>
  <si>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</si>
  <si>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</si>
  <si>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</si>
  <si>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</si>
  <si>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</si>
  <si>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</si>
  <si>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</si>
  <si>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</si>
  <si>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</si>
  <si>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</si>
  <si>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</si>
  <si>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</si>
  <si>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</si>
  <si>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</si>
  <si>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</si>
  <si>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</si>
  <si>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</si>
  <si>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</si>
  <si>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</si>
  <si>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</si>
  <si>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</si>
  <si>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</si>
  <si>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</si>
  <si>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</si>
  <si>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</si>
  <si>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</si>
  <si>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</si>
  <si>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</si>
  <si>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</si>
  <si>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</si>
  <si>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</si>
  <si>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</si>
  <si>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</si>
  <si>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</si>
  <si>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</si>
  <si>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</si>
  <si>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</si>
  <si>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</si>
  <si>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</si>
  <si>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</si>
  <si>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</si>
  <si>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</si>
  <si>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</si>
  <si>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</si>
  <si>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</si>
  <si>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</si>
  <si>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</si>
  <si>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</si>
  <si>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</si>
  <si>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</si>
  <si>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</si>
  <si>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</si>
  <si>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</si>
  <si>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</si>
  <si>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</si>
  <si>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</si>
  <si>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</si>
  <si>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</si>
  <si>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</si>
  <si>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</si>
  <si>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</si>
  <si>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</si>
  <si>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</si>
  <si>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</si>
  <si>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</si>
  <si>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</si>
  <si>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</si>
  <si>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</si>
  <si>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</si>
  <si>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</si>
  <si>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</si>
  <si>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</si>
  <si>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</si>
  <si>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</si>
  <si>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</si>
  <si>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</si>
  <si>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</si>
  <si>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</si>
  <si>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</si>
  <si>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</si>
  <si>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</si>
  <si>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</si>
  <si>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</si>
  <si>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</si>
  <si>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</si>
  <si>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</si>
  <si>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</si>
  <si>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</si>
  <si>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</si>
  <si>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</si>
  <si>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</si>
  <si>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</si>
  <si>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</si>
  <si>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</si>
  <si>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</si>
  <si>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</si>
  <si>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</si>
  <si>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</si>
  <si>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</si>
  <si>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</si>
  <si>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</si>
  <si>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</si>
  <si>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</si>
  <si>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</si>
  <si>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</si>
  <si>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</si>
  <si>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</si>
  <si>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</si>
  <si>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</si>
  <si>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</si>
  <si>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</si>
  <si>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</si>
  <si>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</si>
  <si>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</si>
  <si>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</si>
  <si>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</si>
  <si>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</si>
  <si>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</si>
  <si>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</si>
  <si>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</si>
  <si>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</si>
  <si>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</si>
  <si>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</si>
  <si>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</si>
  <si>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</si>
  <si>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</si>
  <si>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</si>
  <si>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</si>
  <si>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</si>
  <si>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</si>
  <si>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</si>
  <si>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</si>
  <si>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</si>
  <si>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</si>
  <si>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</si>
  <si>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</si>
  <si>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</si>
  <si>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</si>
  <si>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</si>
  <si>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</si>
  <si>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</si>
  <si>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</si>
  <si>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</si>
  <si>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</si>
  <si>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</si>
  <si>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</si>
  <si>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</si>
  <si>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</si>
  <si>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</si>
  <si>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</si>
  <si>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</si>
  <si>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</si>
  <si>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</si>
  <si>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</si>
  <si>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</si>
  <si>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</si>
  <si>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</si>
  <si>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</si>
  <si>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</si>
  <si>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</si>
  <si>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</si>
  <si>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</si>
  <si>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</si>
  <si>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</si>
  <si>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</si>
  <si>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</si>
  <si>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</si>
  <si>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</si>
  <si>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</si>
  <si>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</si>
  <si>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</si>
  <si>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</si>
  <si>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</si>
  <si>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</si>
  <si>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</si>
  <si>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</si>
  <si>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</si>
  <si>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</si>
  <si>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</si>
  <si>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</si>
  <si>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</si>
  <si>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</si>
  <si>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</si>
  <si>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</si>
  <si>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</si>
  <si>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</si>
  <si>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</si>
  <si>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</si>
  <si>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</si>
  <si>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</si>
  <si>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</si>
  <si>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</si>
  <si>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</si>
  <si>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</si>
  <si>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</si>
  <si>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</si>
  <si>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</si>
  <si>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</si>
  <si>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</si>
  <si>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</si>
  <si>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</si>
  <si>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</si>
  <si>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</si>
  <si>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</si>
  <si>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</si>
  <si>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</si>
  <si>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</si>
  <si>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</si>
  <si>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</si>
  <si>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</si>
  <si>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</si>
  <si>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</si>
  <si>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</si>
  <si>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</si>
  <si>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</si>
  <si>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</si>
  <si>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</si>
  <si>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</si>
  <si>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</si>
  <si>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</si>
  <si>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</si>
  <si>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</si>
  <si>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</si>
  <si>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</si>
  <si>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</si>
  <si>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</si>
  <si>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</si>
  <si>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</si>
  <si>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</si>
  <si>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</si>
  <si>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</si>
  <si>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</si>
  <si>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</si>
  <si>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</si>
  <si>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</si>
  <si>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</si>
  <si>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</si>
  <si>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</si>
  <si>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</si>
  <si>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</si>
  <si>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</si>
  <si>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</si>
  <si>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</si>
  <si>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</si>
  <si>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</si>
  <si>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</si>
  <si>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</si>
  <si>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</si>
  <si>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</si>
  <si>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</si>
  <si>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</si>
  <si>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</si>
  <si>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</si>
  <si>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</si>
  <si>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</si>
  <si>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</si>
  <si>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</si>
  <si>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</si>
  <si>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</si>
  <si>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</si>
  <si>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</si>
  <si>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</si>
  <si>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</si>
  <si>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</si>
  <si>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</si>
  <si>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</si>
  <si>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</si>
  <si>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</si>
  <si>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</si>
  <si>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</si>
  <si>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</si>
  <si>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</si>
  <si>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</si>
  <si>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</si>
  <si>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</si>
  <si>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</si>
  <si>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</si>
  <si>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</si>
  <si>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</si>
  <si>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</si>
  <si>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</si>
  <si>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</si>
  <si>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</si>
  <si>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</si>
  <si>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</si>
  <si>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</si>
  <si>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</si>
  <si>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</si>
  <si>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</si>
  <si>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</si>
  <si>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</si>
  <si>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</si>
  <si>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</si>
  <si>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</si>
  <si>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</si>
  <si>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</si>
  <si>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</si>
  <si>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</si>
  <si>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</si>
  <si>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</si>
  <si>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</si>
  <si>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</si>
  <si>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</si>
  <si>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</si>
  <si>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</si>
  <si>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</si>
  <si>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</si>
  <si>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</si>
  <si>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</si>
  <si>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</si>
  <si>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</si>
  <si>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</si>
  <si>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</si>
  <si>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</si>
  <si>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</si>
  <si>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</si>
  <si>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</si>
  <si>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</si>
  <si>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</si>
  <si>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</si>
  <si>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</si>
  <si>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</si>
  <si>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</si>
  <si>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</si>
  <si>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</si>
  <si>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</si>
  <si>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</si>
  <si>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</si>
  <si>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</si>
  <si>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</si>
  <si>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</si>
  <si>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</si>
  <si>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</si>
  <si>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</si>
  <si>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</si>
  <si>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</si>
  <si>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</si>
  <si>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</si>
  <si>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</si>
  <si>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</si>
  <si>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</si>
  <si>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</si>
  <si>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</si>
  <si>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</si>
  <si>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</si>
  <si>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</si>
  <si>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</si>
  <si>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</si>
  <si>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</si>
  <si>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</si>
  <si>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</si>
  <si>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</si>
  <si>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</si>
  <si>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</si>
  <si>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</si>
  <si>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</si>
  <si>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</si>
  <si>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</si>
  <si>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</si>
  <si>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</si>
  <si>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</si>
  <si>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</si>
  <si>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</si>
  <si>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</si>
  <si>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</si>
  <si>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</si>
  <si>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</si>
  <si>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</si>
  <si>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</si>
  <si>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</si>
  <si>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</si>
  <si>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</si>
  <si>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</si>
  <si>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</si>
  <si>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</si>
  <si>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</si>
  <si>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</si>
  <si>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</si>
  <si>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</si>
  <si>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</si>
  <si>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</si>
  <si>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</si>
  <si>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</si>
  <si>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</si>
  <si>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</si>
  <si>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</si>
  <si>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</si>
  <si>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</si>
  <si>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</si>
  <si>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</si>
  <si>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</si>
  <si>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</si>
  <si>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</si>
  <si>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</si>
  <si>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</si>
  <si>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</si>
  <si>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</si>
  <si>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</si>
  <si>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</si>
  <si>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</si>
  <si>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</si>
  <si>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</si>
  <si>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</si>
  <si>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</si>
  <si>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</si>
  <si>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</si>
  <si>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</si>
  <si>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</si>
  <si>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</si>
  <si>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</si>
  <si>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</si>
  <si>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</si>
  <si>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</si>
  <si>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</si>
  <si>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</si>
  <si>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</si>
  <si>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</si>
  <si>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</si>
  <si>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</si>
  <si>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</si>
  <si>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</si>
  <si>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</si>
  <si>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</si>
  <si>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</si>
  <si>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</si>
  <si>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</si>
  <si>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</si>
  <si>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</si>
  <si>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</si>
  <si>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</si>
  <si>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</si>
  <si>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</si>
  <si>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</si>
  <si>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</si>
  <si>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</si>
  <si>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</si>
  <si>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</si>
  <si>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</si>
  <si>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</si>
  <si>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</si>
  <si>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</si>
  <si>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</si>
  <si>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</si>
  <si>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</si>
  <si>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</si>
  <si>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</si>
  <si>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</si>
  <si>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</si>
  <si>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</si>
  <si>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</si>
  <si>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</si>
  <si>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</si>
  <si>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</si>
  <si>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</si>
  <si>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</si>
  <si>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</si>
  <si>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</si>
  <si>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</si>
  <si>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</si>
  <si>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</si>
  <si>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</si>
  <si>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</si>
  <si>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</si>
  <si>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</si>
  <si>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</si>
  <si>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</si>
  <si>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</si>
  <si>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</si>
  <si>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</si>
  <si>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</si>
  <si>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</si>
  <si>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</si>
  <si>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</si>
  <si>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</si>
  <si>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</si>
  <si>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</si>
  <si>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</si>
  <si>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</si>
  <si>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</si>
  <si>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</si>
  <si>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</si>
  <si>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</si>
  <si>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</si>
  <si>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</si>
  <si>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</si>
  <si>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</si>
  <si>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</si>
  <si>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</si>
  <si>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</si>
  <si>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</si>
  <si>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</si>
  <si>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</si>
  <si>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</si>
  <si>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</si>
  <si>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</si>
  <si>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</si>
  <si>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</si>
  <si>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</si>
  <si>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</si>
  <si>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</si>
  <si>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</si>
  <si>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</si>
  <si>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</si>
  <si>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</si>
  <si>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</si>
  <si>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</si>
  <si>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</si>
  <si>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</si>
  <si>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</si>
  <si>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</si>
  <si>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</si>
  <si>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</si>
  <si>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</si>
  <si>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</si>
  <si>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</si>
  <si>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</si>
  <si>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</si>
  <si>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</si>
  <si>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</si>
  <si>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</si>
  <si>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</si>
  <si>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</si>
  <si>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</si>
  <si>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</si>
  <si>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</si>
  <si>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</si>
  <si>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</si>
  <si>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</si>
  <si>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</si>
  <si>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</si>
  <si>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</si>
  <si>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</si>
  <si>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</si>
  <si>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</si>
  <si>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</si>
  <si>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</si>
  <si>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</si>
  <si>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</si>
  <si>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</si>
  <si>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</si>
  <si>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</si>
  <si>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</si>
  <si>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</si>
  <si>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</si>
  <si>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</si>
  <si>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</si>
  <si>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</si>
  <si>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</si>
  <si>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</si>
  <si>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</si>
  <si>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</si>
  <si>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</si>
  <si>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</si>
  <si>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</si>
  <si>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</si>
  <si>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</si>
  <si>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</si>
  <si>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</si>
  <si>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</si>
  <si>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</si>
  <si>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</si>
  <si>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</si>
  <si>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</si>
  <si>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</si>
  <si>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</si>
  <si>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</si>
  <si>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</si>
  <si>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</si>
  <si>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</si>
  <si>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</si>
  <si>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</si>
  <si>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</si>
  <si>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</si>
  <si>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</si>
  <si>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</si>
  <si>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</si>
  <si>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</si>
  <si>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</si>
  <si>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</si>
  <si>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</si>
  <si>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</si>
  <si>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</si>
  <si>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</si>
  <si>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</si>
  <si>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</si>
  <si>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</si>
  <si>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</si>
  <si>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</si>
  <si>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</si>
  <si>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</si>
  <si>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</si>
  <si>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</si>
  <si>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</si>
  <si>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</si>
  <si>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</si>
  <si>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</si>
  <si>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</si>
  <si>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</si>
  <si>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</si>
  <si>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</si>
  <si>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</si>
  <si>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</si>
  <si>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</si>
  <si>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</si>
  <si>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</si>
  <si>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</si>
  <si>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</si>
  <si>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</si>
  <si>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</si>
  <si>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</si>
  <si>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</si>
  <si>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</si>
  <si>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</si>
  <si>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</si>
  <si>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</si>
  <si>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</si>
  <si>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</si>
  <si>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</si>
  <si>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</si>
  <si>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</si>
  <si>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</si>
  <si>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</si>
  <si>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</si>
  <si>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</si>
  <si>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</si>
  <si>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</si>
  <si>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</si>
  <si>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</si>
  <si>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</si>
  <si>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</si>
  <si>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</si>
  <si>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</si>
  <si>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</si>
  <si>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</si>
  <si>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</si>
  <si>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</si>
  <si>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</si>
  <si>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</si>
  <si>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</si>
  <si>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</si>
  <si>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</si>
  <si>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</si>
  <si>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</si>
  <si>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</si>
  <si>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</si>
  <si>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</si>
  <si>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</si>
  <si>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</si>
  <si>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</si>
  <si>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</si>
  <si>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</si>
  <si>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</si>
  <si>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</si>
  <si>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</si>
  <si>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</si>
  <si>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</si>
  <si>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</si>
  <si>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</si>
  <si>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</si>
  <si>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</si>
  <si>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</si>
  <si>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</si>
  <si>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</si>
  <si>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</si>
  <si>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</si>
  <si>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</si>
  <si>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</si>
  <si>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</si>
  <si>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</si>
  <si>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</si>
  <si>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</si>
  <si>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</si>
  <si>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</si>
  <si>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</si>
  <si>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</si>
  <si>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</si>
  <si>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</si>
  <si>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</si>
  <si>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</si>
  <si>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</si>
  <si>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</si>
  <si>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</si>
  <si>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</si>
  <si>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</si>
  <si>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</si>
  <si>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</si>
  <si>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</si>
  <si>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</si>
  <si>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</si>
  <si>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</si>
  <si>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</si>
  <si>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</si>
  <si>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</si>
  <si>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</si>
  <si>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</si>
  <si>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</si>
  <si>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</si>
  <si>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</si>
  <si>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</si>
  <si>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</si>
  <si>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</si>
  <si>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</si>
  <si>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</si>
  <si>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</si>
  <si>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</si>
  <si>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</si>
  <si>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</si>
  <si>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</si>
  <si>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</si>
  <si>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</si>
  <si>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</si>
  <si>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</si>
  <si>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</si>
  <si>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</si>
  <si>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</si>
  <si>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</si>
  <si>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</si>
  <si>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</si>
  <si>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</si>
  <si>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</si>
  <si>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</si>
  <si>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</si>
  <si>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</si>
  <si>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</si>
  <si>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</si>
  <si>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</si>
  <si>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</si>
  <si>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</si>
  <si>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</si>
  <si>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</si>
  <si>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</si>
  <si>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</si>
  <si>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</si>
  <si>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</si>
  <si>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</si>
  <si>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</si>
  <si>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</si>
  <si>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</si>
  <si>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</si>
  <si>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</si>
  <si>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</si>
  <si>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</si>
  <si>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</si>
  <si>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</si>
  <si>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</si>
  <si>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</si>
  <si>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</si>
  <si>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</si>
  <si>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</si>
  <si>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</si>
  <si>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</si>
  <si>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</si>
  <si>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</si>
  <si>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</si>
  <si>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</si>
  <si>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</si>
  <si>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</si>
  <si>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</si>
  <si>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</si>
  <si>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</si>
  <si>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</si>
  <si>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</si>
  <si>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</si>
  <si>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</si>
  <si>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</si>
  <si>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</si>
  <si>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</si>
  <si>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</si>
  <si>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</si>
  <si>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</si>
  <si>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</si>
  <si>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</si>
  <si>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</si>
  <si>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</si>
  <si>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</si>
  <si>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</si>
  <si>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</si>
  <si>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</si>
  <si>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</si>
  <si>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</si>
  <si>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</si>
  <si>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</si>
  <si>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</si>
  <si>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</si>
  <si>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</si>
  <si>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</si>
  <si>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</si>
  <si>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</si>
  <si>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</si>
  <si>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</si>
  <si>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</si>
  <si>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</si>
  <si>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</si>
  <si>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</si>
  <si>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</si>
  <si>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</si>
  <si>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</si>
  <si>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</si>
  <si>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</si>
  <si>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</si>
  <si>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</si>
  <si>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</si>
  <si>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</si>
  <si>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</si>
  <si>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</si>
  <si>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</si>
  <si>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</si>
  <si>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</si>
  <si>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</si>
  <si>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</si>
  <si>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</si>
  <si>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</si>
  <si>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</si>
  <si>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</si>
  <si>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</si>
  <si>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</si>
  <si>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</si>
  <si>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</si>
  <si>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</si>
  <si>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</si>
  <si>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</si>
  <si>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</si>
  <si>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</si>
  <si>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</si>
  <si>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</si>
  <si>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</si>
  <si>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</si>
  <si>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</si>
  <si>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</si>
  <si>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</si>
  <si>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</si>
  <si>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</si>
  <si>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</si>
  <si>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</si>
  <si>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</si>
  <si>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</si>
  <si>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</si>
  <si>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</si>
  <si>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</si>
  <si>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</si>
  <si>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</si>
  <si>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</si>
  <si>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</si>
  <si>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</si>
  <si>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</si>
  <si>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</si>
  <si>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</si>
  <si>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</si>
  <si>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</si>
  <si>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</si>
  <si>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</si>
  <si>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</si>
  <si>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</si>
  <si>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</si>
  <si>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</si>
  <si>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</si>
  <si>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</si>
  <si>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</si>
  <si>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</si>
  <si>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</si>
  <si>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</si>
  <si>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</si>
  <si>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</si>
  <si>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</si>
  <si>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</si>
  <si>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</si>
  <si>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</si>
  <si>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</si>
  <si>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</si>
  <si>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</si>
  <si>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</si>
  <si>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</si>
  <si>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</si>
  <si>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</si>
  <si>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</si>
  <si>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</si>
  <si>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</si>
  <si>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</si>
  <si>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</si>
  <si>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</si>
  <si>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</si>
  <si>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</si>
  <si>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</si>
  <si>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</si>
  <si>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</si>
  <si>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</si>
  <si>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</si>
  <si>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</si>
  <si>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</si>
  <si>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</si>
  <si>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</si>
  <si>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</si>
  <si>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</si>
  <si>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</si>
  <si>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</si>
  <si>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</si>
  <si>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</si>
  <si>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</si>
  <si>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</si>
  <si>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</si>
  <si>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</si>
  <si>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</si>
  <si>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</si>
  <si>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</si>
  <si>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</si>
  <si>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</si>
  <si>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</si>
  <si>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</si>
  <si>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</si>
  <si>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</si>
  <si>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</si>
  <si>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</si>
  <si>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</si>
  <si>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</si>
  <si>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</si>
  <si>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</si>
  <si>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</si>
  <si>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</si>
  <si>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</si>
  <si>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</si>
  <si>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</si>
  <si>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</si>
  <si>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</si>
  <si>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</si>
  <si>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</si>
  <si>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</si>
  <si>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</si>
  <si>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</si>
  <si>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</si>
  <si>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</si>
  <si>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</si>
  <si>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</si>
  <si>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</si>
  <si>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</si>
  <si>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</si>
  <si>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</si>
  <si>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</si>
  <si>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</si>
  <si>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</si>
  <si>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</si>
  <si>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</si>
  <si>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</si>
  <si>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</si>
  <si>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</si>
  <si>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</si>
  <si>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</si>
  <si>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</si>
  <si>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</si>
  <si>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</si>
  <si>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</si>
  <si>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</si>
  <si>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</si>
  <si>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</si>
  <si>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</si>
  <si>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</si>
  <si>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</si>
  <si>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</si>
  <si>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</si>
  <si>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</si>
  <si>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</si>
  <si>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</si>
  <si>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</si>
  <si>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</si>
  <si>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</si>
  <si>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</si>
  <si>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</si>
  <si>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</si>
  <si>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</si>
  <si>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</si>
  <si>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</si>
  <si>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</si>
  <si>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</si>
  <si>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</si>
  <si>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</si>
  <si>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</si>
  <si>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</si>
  <si>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</si>
  <si>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</si>
  <si>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</si>
  <si>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</si>
  <si>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</si>
  <si>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</si>
  <si>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</si>
  <si>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</si>
  <si>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</si>
  <si>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</si>
  <si>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</si>
  <si>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</si>
  <si>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</si>
  <si>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</si>
  <si>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</si>
  <si>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</si>
  <si>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</si>
  <si>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</si>
  <si>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</si>
  <si>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</si>
  <si>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</si>
  <si>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</si>
  <si>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</si>
  <si>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</si>
  <si>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</si>
  <si>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</si>
  <si>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</si>
  <si>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</si>
  <si>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</si>
  <si>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</si>
  <si>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</si>
  <si>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</si>
  <si>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</si>
  <si>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</si>
  <si>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</si>
  <si>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</si>
  <si>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</si>
  <si>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</si>
  <si>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</si>
  <si>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</si>
  <si>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</si>
  <si>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</si>
  <si>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</si>
  <si>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</si>
  <si>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</si>
  <si>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</si>
  <si>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</si>
  <si>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</si>
  <si>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</si>
  <si>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</si>
  <si>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</si>
  <si>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</si>
  <si>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</si>
  <si>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</si>
  <si>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</si>
  <si>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</si>
  <si>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</si>
  <si>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</si>
  <si>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</si>
  <si>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</si>
  <si>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</si>
  <si>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</si>
  <si>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</si>
  <si>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</si>
  <si>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</si>
  <si>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</si>
  <si>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</si>
  <si>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</si>
  <si>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</si>
  <si>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</si>
  <si>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</si>
  <si>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</si>
  <si>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</si>
  <si>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</si>
  <si>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</si>
  <si>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</si>
  <si>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</si>
  <si>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</si>
  <si>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</si>
  <si>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</si>
  <si>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</si>
  <si>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</si>
  <si>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</si>
  <si>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</si>
  <si>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</si>
  <si>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</si>
  <si>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</si>
  <si>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</si>
  <si>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</si>
  <si>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</si>
  <si>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</si>
  <si>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</si>
  <si>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</si>
  <si>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</si>
  <si>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</si>
  <si>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</si>
  <si>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</si>
  <si>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</si>
  <si>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</si>
  <si>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</si>
  <si>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</si>
  <si>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</si>
  <si>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</si>
  <si>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</si>
  <si>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</si>
  <si>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</si>
  <si>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</si>
  <si>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</si>
  <si>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</si>
  <si>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</si>
  <si>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</si>
  <si>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</si>
  <si>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</si>
  <si>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</si>
  <si>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</si>
  <si>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</si>
  <si>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</si>
  <si>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</si>
  <si>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</si>
  <si>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</si>
  <si>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</si>
  <si>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</si>
  <si>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</si>
  <si>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</si>
  <si>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</si>
  <si>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</si>
  <si>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</si>
  <si>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</si>
  <si>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</si>
  <si>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</si>
  <si>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</si>
  <si>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</si>
  <si>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</si>
  <si>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</si>
  <si>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</si>
  <si>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</si>
  <si>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</si>
  <si>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</si>
  <si>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</si>
  <si>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</si>
  <si>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</si>
  <si>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</si>
  <si>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</si>
  <si>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</si>
  <si>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</si>
  <si>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</si>
  <si>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</si>
  <si>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</si>
  <si>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</si>
  <si>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</si>
  <si>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</si>
  <si>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</si>
  <si>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</si>
  <si>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</si>
  <si>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</si>
  <si>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</si>
  <si>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</si>
  <si>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</si>
  <si>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</si>
  <si>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</si>
  <si>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</si>
  <si>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</si>
  <si>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</si>
  <si>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</si>
  <si>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</si>
  <si>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</si>
  <si>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</si>
  <si>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</si>
  <si>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</si>
  <si>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</si>
  <si>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</si>
  <si>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</si>
  <si>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</si>
  <si>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</si>
  <si>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</si>
  <si>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</si>
  <si>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</si>
  <si>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</si>
  <si>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</si>
  <si>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</si>
  <si>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</si>
  <si>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</si>
  <si>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</si>
  <si>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</si>
  <si>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</si>
  <si>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</si>
  <si>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</si>
  <si>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</si>
  <si>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</si>
  <si>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</si>
  <si>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</si>
  <si>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</si>
  <si>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</si>
  <si>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</si>
  <si>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</si>
  <si>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</si>
  <si>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</si>
  <si>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</si>
  <si>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</si>
  <si>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</si>
  <si>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</si>
  <si>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</si>
  <si>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</si>
  <si>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</si>
  <si>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</si>
  <si>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</si>
  <si>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</si>
  <si>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</si>
  <si>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</si>
  <si>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</si>
  <si>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</si>
  <si>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</si>
  <si>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</si>
  <si>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</si>
  <si>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</si>
  <si>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</si>
  <si>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</si>
  <si>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</si>
  <si>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</si>
  <si>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</si>
  <si>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</si>
  <si>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</si>
  <si>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</si>
  <si>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</si>
  <si>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</si>
  <si>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</si>
  <si>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</si>
  <si>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</si>
  <si>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</si>
  <si>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</si>
  <si>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</si>
  <si>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</si>
  <si>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</si>
  <si>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</si>
  <si>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</si>
  <si>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</si>
  <si>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</si>
  <si>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</si>
  <si>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</si>
  <si>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</si>
  <si>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</si>
  <si>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</si>
  <si>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</si>
  <si>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</si>
  <si>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</si>
  <si>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</si>
  <si>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</si>
  <si>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</si>
  <si>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</si>
  <si>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</si>
  <si>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</si>
  <si>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</si>
  <si>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</si>
  <si>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</si>
  <si>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</si>
  <si>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</si>
  <si>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</si>
  <si>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</si>
  <si>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</si>
  <si>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</si>
  <si>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</si>
  <si>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</si>
  <si>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</si>
  <si>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</si>
  <si>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</si>
  <si>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</si>
  <si>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</si>
  <si>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</si>
  <si>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</si>
  <si>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</si>
  <si>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</si>
  <si>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</si>
  <si>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</si>
  <si>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</si>
  <si>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</si>
  <si>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</si>
  <si>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</si>
  <si>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</si>
  <si>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</si>
  <si>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</si>
  <si>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</si>
  <si>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</si>
  <si>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</si>
  <si>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</si>
  <si>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</si>
  <si>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</si>
  <si>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</si>
  <si>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</si>
  <si>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</si>
  <si>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</si>
  <si>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</si>
  <si>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</si>
  <si>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</si>
  <si>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</si>
  <si>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</si>
  <si>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</si>
  <si>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</si>
  <si>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</si>
  <si>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</si>
  <si>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</si>
  <si>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</si>
  <si>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</si>
  <si>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</si>
  <si>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</si>
  <si>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</si>
  <si>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</si>
  <si>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</si>
  <si>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</si>
  <si>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</si>
  <si>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</si>
  <si>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</si>
  <si>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</si>
  <si>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</si>
  <si>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</si>
  <si>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</si>
  <si>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</si>
  <si>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</si>
  <si>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</si>
  <si>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</si>
  <si>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</si>
  <si>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</si>
  <si>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</si>
  <si>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</si>
  <si>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</si>
  <si>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</si>
  <si>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</si>
  <si>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</si>
  <si>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</si>
  <si>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</si>
  <si>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</si>
  <si>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</si>
  <si>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</si>
  <si>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</si>
  <si>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</si>
  <si>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</si>
  <si>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</si>
  <si>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</si>
  <si>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</si>
  <si>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</si>
  <si>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</si>
  <si>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</si>
  <si>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</si>
  <si>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</si>
  <si>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</si>
  <si>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</si>
  <si>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</si>
  <si>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</si>
  <si>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</si>
  <si>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</si>
  <si>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</si>
  <si>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</si>
  <si>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</si>
  <si>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</si>
  <si>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</si>
  <si>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</si>
  <si>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</si>
  <si>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</si>
  <si>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</si>
  <si>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</si>
  <si>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</si>
  <si>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</si>
  <si>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</si>
  <si>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</si>
  <si>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</si>
  <si>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</si>
  <si>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</si>
  <si>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</si>
  <si>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</si>
  <si>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</si>
  <si>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</si>
  <si>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</si>
  <si>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</si>
  <si>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</si>
  <si>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</si>
  <si>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</si>
  <si>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</si>
  <si>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</si>
  <si>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</si>
  <si>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</si>
  <si>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</si>
  <si>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</si>
  <si>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</si>
  <si>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</si>
  <si>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</si>
  <si>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</si>
  <si>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</si>
  <si>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</si>
  <si>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</si>
  <si>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</si>
  <si>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</si>
  <si>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</si>
  <si>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</si>
  <si>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</si>
  <si>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</si>
  <si>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</si>
  <si>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</si>
  <si>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</si>
  <si>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</si>
  <si>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</si>
  <si>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</si>
  <si>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</si>
  <si>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</si>
  <si>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</si>
  <si>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</si>
  <si>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</si>
  <si>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</si>
  <si>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</si>
  <si>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</si>
  <si>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</si>
  <si>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</si>
  <si>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</si>
  <si>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</si>
  <si>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</si>
  <si>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</si>
  <si>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</si>
  <si>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</si>
  <si>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</si>
  <si>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</si>
  <si>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</si>
  <si>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</si>
  <si>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</si>
  <si>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</si>
  <si>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</si>
  <si>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</si>
  <si>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</si>
  <si>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</si>
  <si>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</si>
  <si>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</si>
  <si>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</si>
  <si>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</si>
  <si>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</si>
  <si>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</si>
  <si>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</si>
  <si>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</si>
  <si>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</si>
  <si>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</si>
  <si>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</si>
  <si>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</si>
  <si>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</si>
  <si>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</si>
  <si>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</si>
  <si>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</si>
  <si>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</si>
  <si>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</si>
  <si>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</si>
  <si>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</si>
  <si>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</si>
  <si>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</si>
  <si>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</si>
  <si>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</si>
  <si>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</si>
  <si>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</si>
  <si>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</si>
  <si>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</si>
  <si>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</si>
  <si>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</si>
  <si>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</si>
  <si>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</si>
  <si>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</si>
  <si>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</si>
  <si>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</si>
  <si>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</si>
  <si>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</si>
  <si>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</si>
  <si>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</si>
  <si>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</si>
  <si>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</si>
  <si>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</si>
  <si>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</si>
  <si>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</si>
  <si>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</si>
  <si>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</si>
  <si>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</si>
  <si>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</si>
  <si>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</si>
  <si>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</si>
  <si>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</si>
  <si>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</si>
  <si>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</si>
  <si>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</si>
  <si>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</si>
  <si>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</si>
  <si>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</si>
  <si>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</si>
  <si>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</si>
  <si>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</si>
  <si>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</si>
  <si>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</si>
  <si>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</si>
  <si>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</si>
  <si>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</si>
  <si>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</si>
  <si>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</si>
  <si>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</si>
  <si>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</si>
  <si>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</si>
  <si>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</si>
  <si>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</si>
  <si>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</si>
  <si>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</si>
  <si>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</si>
  <si>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</si>
  <si>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</si>
  <si>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</si>
  <si>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</si>
  <si>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</si>
  <si>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</si>
  <si>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</si>
  <si>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</si>
  <si>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</si>
  <si>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</si>
  <si>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</si>
  <si>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</si>
  <si>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</si>
  <si>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</si>
  <si>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</si>
  <si>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</si>
  <si>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</si>
  <si>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</si>
  <si>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</si>
  <si>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</si>
  <si>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</si>
  <si>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</si>
  <si>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</si>
  <si>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</si>
  <si>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</si>
  <si>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</si>
  <si>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</si>
  <si>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</si>
  <si>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</si>
  <si>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</si>
  <si>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</si>
  <si>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</si>
  <si>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</si>
  <si>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</si>
  <si>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</si>
  <si>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</si>
  <si>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</si>
  <si>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</si>
  <si>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</si>
  <si>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</si>
  <si>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</si>
  <si>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</si>
  <si>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</si>
  <si>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</si>
  <si>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</si>
  <si>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</si>
  <si>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</si>
  <si>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</si>
  <si>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</si>
  <si>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</si>
  <si>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</si>
  <si>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</si>
  <si>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</si>
  <si>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</si>
  <si>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</si>
  <si>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</si>
  <si>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</si>
  <si>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</si>
  <si>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</si>
  <si>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</si>
  <si>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</si>
  <si>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</si>
  <si>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</si>
  <si>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</si>
  <si>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</si>
  <si>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</si>
  <si>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</si>
  <si>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</si>
  <si>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</si>
  <si>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</si>
  <si>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</si>
  <si>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</si>
  <si>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</si>
  <si>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</si>
  <si>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</si>
  <si>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</si>
  <si>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</si>
  <si>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</si>
  <si>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</si>
  <si>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</si>
  <si>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</si>
  <si>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</si>
  <si>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</si>
  <si>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</si>
  <si>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</si>
  <si>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</si>
  <si>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</si>
  <si>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</si>
  <si>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</si>
  <si>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</si>
  <si>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</si>
  <si>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</si>
  <si>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</si>
  <si>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</si>
  <si>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</si>
  <si>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</si>
  <si>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</si>
  <si>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</si>
  <si>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</si>
  <si>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</si>
  <si>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</si>
  <si>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</si>
  <si>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</si>
  <si>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</si>
  <si>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</si>
  <si>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</si>
  <si>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</si>
  <si>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</si>
  <si>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</si>
  <si>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</si>
  <si>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</si>
  <si>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</si>
  <si>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</si>
  <si>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</si>
  <si>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</si>
  <si>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</si>
  <si>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</si>
  <si>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</si>
  <si>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</si>
  <si>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</si>
  <si>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</si>
  <si>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</si>
  <si>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</si>
  <si>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</si>
  <si>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</si>
  <si>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</si>
  <si>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</si>
  <si>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</si>
  <si>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</si>
  <si>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</si>
  <si>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</si>
  <si>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</si>
  <si>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</si>
  <si>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</si>
  <si>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</si>
  <si>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</si>
  <si>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</si>
  <si>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</si>
  <si>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</si>
  <si>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</si>
  <si>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</si>
  <si>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</si>
  <si>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</si>
  <si>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</si>
  <si>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</si>
  <si>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</si>
  <si>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</si>
  <si>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</si>
  <si>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</si>
  <si>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</si>
  <si>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</si>
  <si>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</si>
  <si>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</si>
  <si>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</si>
  <si>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</si>
  <si>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</si>
  <si>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</si>
  <si>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</si>
  <si>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</si>
  <si>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</si>
  <si>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</si>
  <si>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</si>
  <si>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</si>
  <si>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</si>
  <si>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</si>
  <si>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</si>
  <si>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</si>
  <si>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</si>
  <si>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</si>
  <si>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</si>
  <si>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</si>
  <si>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</si>
  <si>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</si>
  <si>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</si>
  <si>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</si>
  <si>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</si>
  <si>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</si>
  <si>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</si>
  <si>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</si>
  <si>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</si>
  <si>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</si>
  <si>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</si>
  <si>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</si>
  <si>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</si>
  <si>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</si>
  <si>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</si>
  <si>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</si>
  <si>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</si>
  <si>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</si>
  <si>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</si>
  <si>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</si>
  <si>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</si>
  <si>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</si>
  <si>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</si>
  <si>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</si>
  <si>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</si>
  <si>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</si>
  <si>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</si>
  <si>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</si>
  <si>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</si>
  <si>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</si>
  <si>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</si>
  <si>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</si>
  <si>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</si>
  <si>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</si>
  <si>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</si>
  <si>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</si>
  <si>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</si>
  <si>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</si>
  <si>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</si>
  <si>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</si>
  <si>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</si>
  <si>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</si>
  <si>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</si>
  <si>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</si>
  <si>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</si>
  <si>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</si>
  <si>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</si>
  <si>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</si>
  <si>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</si>
  <si>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</si>
  <si>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</si>
  <si>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</si>
  <si>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</si>
  <si>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</si>
  <si>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</si>
  <si>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</si>
  <si>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</si>
  <si>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</si>
  <si>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</si>
  <si>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</si>
  <si>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</si>
  <si>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</si>
  <si>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</si>
  <si>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</si>
  <si>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</si>
  <si>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</si>
  <si>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</si>
  <si>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</si>
  <si>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</si>
  <si>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</si>
  <si>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</si>
  <si>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</si>
  <si>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</si>
  <si>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</si>
  <si>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</si>
  <si>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</si>
  <si>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</si>
  <si>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</si>
  <si>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</si>
  <si>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</si>
  <si>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</si>
  <si>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</si>
  <si>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</si>
  <si>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</si>
  <si>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</si>
  <si>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</si>
  <si>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</si>
  <si>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</si>
  <si>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</si>
  <si>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</si>
  <si>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</si>
  <si>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</si>
  <si>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</si>
  <si>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</si>
  <si>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</si>
  <si>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</si>
  <si>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</si>
  <si>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</si>
  <si>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</si>
  <si>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</si>
  <si>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</si>
  <si>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</si>
  <si>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</si>
  <si>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</si>
  <si>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</si>
  <si>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</si>
  <si>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</si>
  <si>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</si>
  <si>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</si>
  <si>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</si>
  <si>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</si>
  <si>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</si>
  <si>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</si>
  <si>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</si>
  <si>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</si>
  <si>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</si>
  <si>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</si>
  <si>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</si>
  <si>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</si>
  <si>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</si>
  <si>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</si>
  <si>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</si>
  <si>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</si>
  <si>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</si>
  <si>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</si>
  <si>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</si>
  <si>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</si>
  <si>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</si>
  <si>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</si>
  <si>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</si>
  <si>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</si>
  <si>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</si>
  <si>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</si>
  <si>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</si>
  <si>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</si>
  <si>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</si>
  <si>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</si>
  <si>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</si>
  <si>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</si>
  <si>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</si>
  <si>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</si>
  <si>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</si>
  <si>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</si>
  <si>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</si>
  <si>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</si>
  <si>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</si>
  <si>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</si>
  <si>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</si>
  <si>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</si>
  <si>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</si>
  <si>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</si>
  <si>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</si>
  <si>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</si>
  <si>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</si>
  <si>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</si>
  <si>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</si>
  <si>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</si>
  <si>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</si>
  <si>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</si>
  <si>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</si>
  <si>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</si>
  <si>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</si>
  <si>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</si>
  <si>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</si>
  <si>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</si>
  <si>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</si>
  <si>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</si>
  <si>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</si>
  <si>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</si>
  <si>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</si>
  <si>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</si>
  <si>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</si>
  <si>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</si>
  <si>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</si>
  <si>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</si>
  <si>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</si>
  <si>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</si>
  <si>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</si>
  <si>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</si>
  <si>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</si>
  <si>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</si>
  <si>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</si>
  <si>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</si>
  <si>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</si>
  <si>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</si>
  <si>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</si>
  <si>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</si>
  <si>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</si>
  <si>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</si>
  <si>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</si>
  <si>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</si>
  <si>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</si>
  <si>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</si>
  <si>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</si>
  <si>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</si>
  <si>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</si>
  <si>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</si>
  <si>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</si>
  <si>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</si>
  <si>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</si>
  <si>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</si>
  <si>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</si>
  <si>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</si>
  <si>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</si>
  <si>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</si>
  <si>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</si>
  <si>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</si>
  <si>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</si>
  <si>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</si>
  <si>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</si>
  <si>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</si>
  <si>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</si>
  <si>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</si>
  <si>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</si>
  <si>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</si>
  <si>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</si>
  <si>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</si>
  <si>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</si>
  <si>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</si>
  <si>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</si>
  <si>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</si>
  <si>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</si>
  <si>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</si>
  <si>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</si>
  <si>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</si>
  <si>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</si>
  <si>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</si>
  <si>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</si>
  <si>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</si>
  <si>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</si>
  <si>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</si>
  <si>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</si>
  <si>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</si>
  <si>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</si>
  <si>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</si>
  <si>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</si>
  <si>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</si>
  <si>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</si>
  <si>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</si>
  <si>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</si>
  <si>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</si>
  <si>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</si>
  <si>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</si>
  <si>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</si>
  <si>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</si>
  <si>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</si>
  <si>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</si>
  <si>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</si>
  <si>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</si>
  <si>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</si>
  <si>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</si>
  <si>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</si>
  <si>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</si>
  <si>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</si>
  <si>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</si>
  <si>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</si>
  <si>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</si>
  <si>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</si>
  <si>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</si>
  <si>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</si>
  <si>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</si>
  <si>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</si>
  <si>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</si>
  <si>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</si>
  <si>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</si>
  <si>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</si>
  <si>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</si>
  <si>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</si>
  <si>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</si>
  <si>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</si>
  <si>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</si>
  <si>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</si>
  <si>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</si>
  <si>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</si>
  <si>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</si>
  <si>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</si>
  <si>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</si>
  <si>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</si>
  <si>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</si>
  <si>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</si>
  <si>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</si>
  <si>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</si>
  <si>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</si>
  <si>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</si>
  <si>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</si>
  <si>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</si>
  <si>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</si>
  <si>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</si>
  <si>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</si>
  <si>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</si>
  <si>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</si>
  <si>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</si>
  <si>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</si>
  <si>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</si>
  <si>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</si>
  <si>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</si>
  <si>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</si>
  <si>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</si>
  <si>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</si>
  <si>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</si>
  <si>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</si>
  <si>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</si>
  <si>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</si>
  <si>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</si>
  <si>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</si>
  <si>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</si>
  <si>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</si>
  <si>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</si>
  <si>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</si>
  <si>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</si>
  <si>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</si>
  <si>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</si>
  <si>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</si>
  <si>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</si>
  <si>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</si>
  <si>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</si>
  <si>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</si>
  <si>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</si>
  <si>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</si>
  <si>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</si>
  <si>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</si>
  <si>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</si>
  <si>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</si>
  <si>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</si>
  <si>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</si>
  <si>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</si>
  <si>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</si>
  <si>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</si>
  <si>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</si>
  <si>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</si>
  <si>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</si>
  <si>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</si>
  <si>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</si>
  <si>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</si>
  <si>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</si>
  <si>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</si>
  <si>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</si>
  <si>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</si>
  <si>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</si>
  <si>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</si>
  <si>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</si>
  <si>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</si>
  <si>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</si>
  <si>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</si>
  <si>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</si>
  <si>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</si>
  <si>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</si>
  <si>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</si>
  <si>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</si>
  <si>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</si>
  <si>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</si>
  <si>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</si>
  <si>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</si>
  <si>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</si>
  <si>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</si>
  <si>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</si>
  <si>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</si>
  <si>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</si>
  <si>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</si>
  <si>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</si>
  <si>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</si>
  <si>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</si>
  <si>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</si>
  <si>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</si>
  <si>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</si>
  <si>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</si>
  <si>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</si>
  <si>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</si>
  <si>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</si>
  <si>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</si>
  <si>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</si>
  <si>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</si>
  <si>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</si>
  <si>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</si>
  <si>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</si>
  <si>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</si>
  <si>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</si>
  <si>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</si>
  <si>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</si>
  <si>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</si>
  <si>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</si>
  <si>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</si>
  <si>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</si>
  <si>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</si>
  <si>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</si>
  <si>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</si>
  <si>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</si>
  <si>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</si>
  <si>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</si>
  <si>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</si>
  <si>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</si>
  <si>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</si>
  <si>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</si>
  <si>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</si>
  <si>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</si>
  <si>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</si>
  <si>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</si>
  <si>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</si>
  <si>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</si>
  <si>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</si>
  <si>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</si>
  <si>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</si>
  <si>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</si>
  <si>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</si>
  <si>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</si>
  <si>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</si>
  <si>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</si>
  <si>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</si>
  <si>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</si>
  <si>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</si>
  <si>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</si>
  <si>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</si>
  <si>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</si>
  <si>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</si>
  <si>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</si>
  <si>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</si>
  <si>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</si>
  <si>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</si>
  <si>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</si>
  <si>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</si>
  <si>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</si>
  <si>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</si>
  <si>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</si>
  <si>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</si>
  <si>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</si>
  <si>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</si>
  <si>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</si>
  <si>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</si>
  <si>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</si>
  <si>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</si>
  <si>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</si>
  <si>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</si>
  <si>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</si>
  <si>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</si>
  <si>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</si>
  <si>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</si>
  <si>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</si>
  <si>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</si>
  <si>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</si>
  <si>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</si>
  <si>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</si>
  <si>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</si>
  <si>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</si>
  <si>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</si>
  <si>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</si>
  <si>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</si>
  <si>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</si>
  <si>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</si>
  <si>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</si>
  <si>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</si>
  <si>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</si>
  <si>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</si>
  <si>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</si>
  <si>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</si>
  <si>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</si>
  <si>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</si>
  <si>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</si>
  <si>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</si>
  <si>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</si>
  <si>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</si>
  <si>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</si>
  <si>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</si>
  <si>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</si>
  <si>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</si>
  <si>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</si>
  <si>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</si>
  <si>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</si>
  <si>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</si>
  <si>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</si>
  <si>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</si>
  <si>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</si>
  <si>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</si>
  <si>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</si>
  <si>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</si>
  <si>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</si>
  <si>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</si>
  <si>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</si>
  <si>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</si>
  <si>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</si>
  <si>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</si>
  <si>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</si>
  <si>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</si>
  <si>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</si>
  <si>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</si>
  <si>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</si>
  <si>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</si>
  <si>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</si>
  <si>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</si>
  <si>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</si>
  <si>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</si>
  <si>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</si>
  <si>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</si>
  <si>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</si>
  <si>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</si>
  <si>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</si>
  <si>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</si>
  <si>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</si>
  <si>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</si>
  <si>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</si>
  <si>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</si>
  <si>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</si>
  <si>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</si>
  <si>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</si>
  <si>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</si>
  <si>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</si>
  <si>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</si>
  <si>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</si>
  <si>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</si>
  <si>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</si>
  <si>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</si>
  <si>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</si>
  <si>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</si>
  <si>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</si>
  <si>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</si>
  <si>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</si>
  <si>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</si>
  <si>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</si>
  <si>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</si>
  <si>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</si>
  <si>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</si>
  <si>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</si>
  <si>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</si>
  <si>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</si>
  <si>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</si>
  <si>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</si>
  <si>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</si>
  <si>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</si>
  <si>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</si>
  <si>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</si>
  <si>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</si>
  <si>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</si>
  <si>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</si>
  <si>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</si>
  <si>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</si>
  <si>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</si>
  <si>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</si>
  <si>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</si>
  <si>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</si>
  <si>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</si>
  <si>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</si>
  <si>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</si>
  <si>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</si>
  <si>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</si>
  <si>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</si>
  <si>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</si>
  <si>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</si>
  <si>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</si>
  <si>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</si>
  <si>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</si>
  <si>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</si>
  <si>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</si>
  <si>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</si>
  <si>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</si>
  <si>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</si>
  <si>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</si>
  <si>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</si>
  <si>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</si>
  <si>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</si>
  <si>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</si>
  <si>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</si>
  <si>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</si>
  <si>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</si>
  <si>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</si>
  <si>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</si>
  <si>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</si>
  <si>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</si>
  <si>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</si>
  <si>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</si>
  <si>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</si>
  <si>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</si>
  <si>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</si>
  <si>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</si>
  <si>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</si>
  <si>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</si>
  <si>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</si>
  <si>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</si>
  <si>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</si>
  <si>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</si>
  <si>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</si>
  <si>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</si>
  <si>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</si>
  <si>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</si>
  <si>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</si>
  <si>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</si>
  <si>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</si>
  <si>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</si>
  <si>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</si>
  <si>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</si>
  <si>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</si>
  <si>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</si>
  <si>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</si>
  <si>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</si>
  <si>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</si>
  <si>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</si>
  <si>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</si>
  <si>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</si>
  <si>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</si>
  <si>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</si>
  <si>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</si>
  <si>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</si>
  <si>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</si>
  <si>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</si>
  <si>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</si>
  <si>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</si>
  <si>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</si>
  <si>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</si>
  <si>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</si>
  <si>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</si>
  <si>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</si>
  <si>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</si>
  <si>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</si>
  <si>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</si>
  <si>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</si>
  <si>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</si>
  <si>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</si>
  <si>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</si>
  <si>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</si>
  <si>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</si>
  <si>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</si>
  <si>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</si>
  <si>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</si>
  <si>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</si>
  <si>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</si>
  <si>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</si>
  <si>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</si>
  <si>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</si>
  <si>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</si>
  <si>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</si>
  <si>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</si>
  <si>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</si>
  <si>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</si>
  <si>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</si>
  <si>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</si>
  <si>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</si>
  <si>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</si>
  <si>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</si>
  <si>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</si>
  <si>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</si>
  <si>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</si>
  <si>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</si>
  <si>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</si>
  <si>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</si>
  <si>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</si>
  <si>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</si>
  <si>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</si>
  <si>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</si>
  <si>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</si>
  <si>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</si>
  <si>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</si>
  <si>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</si>
  <si>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</si>
  <si>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</si>
  <si>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</si>
  <si>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</si>
  <si>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</si>
  <si>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</si>
  <si>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</si>
  <si>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</si>
  <si>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</si>
  <si>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</si>
  <si>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</si>
  <si>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</si>
  <si>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</si>
  <si>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</si>
  <si>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</si>
  <si>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</si>
  <si>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</si>
  <si>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</si>
  <si>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</si>
  <si>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</si>
  <si>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</si>
  <si>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</si>
  <si>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</si>
  <si>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</si>
  <si>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</si>
  <si>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</si>
  <si>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</si>
  <si>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</si>
  <si>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</si>
  <si>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</si>
  <si>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</si>
  <si>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</si>
  <si>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</si>
  <si>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</si>
  <si>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</si>
  <si>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</si>
  <si>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</si>
  <si>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</si>
  <si>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</si>
  <si>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</si>
  <si>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</si>
  <si>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</si>
  <si>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</si>
  <si>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</si>
  <si>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</si>
  <si>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</si>
  <si>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</si>
  <si>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</si>
  <si>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</si>
  <si>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</si>
  <si>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</si>
  <si>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</si>
  <si>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</si>
  <si>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</si>
  <si>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</si>
  <si>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</si>
  <si>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</si>
  <si>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</si>
  <si>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</si>
  <si>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</si>
  <si>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</si>
  <si>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</si>
  <si>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</si>
  <si>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</si>
  <si>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</si>
  <si>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</si>
  <si>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</si>
  <si>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</si>
  <si>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</si>
  <si>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</si>
  <si>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</si>
  <si>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</si>
  <si>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</si>
  <si>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</si>
  <si>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</si>
  <si>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</si>
  <si>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</si>
  <si>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</si>
  <si>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</si>
  <si>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</si>
  <si>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</si>
  <si>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</si>
  <si>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</si>
  <si>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</si>
  <si>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</si>
  <si>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</si>
  <si>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</si>
  <si>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</si>
  <si>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</si>
  <si>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</si>
  <si>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</si>
  <si>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</si>
  <si>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</si>
  <si>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</si>
  <si>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</si>
  <si>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</si>
  <si>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</si>
  <si>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</si>
  <si>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</si>
  <si>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</si>
  <si>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</si>
  <si>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</si>
  <si>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</si>
  <si>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</si>
  <si>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</si>
  <si>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</si>
  <si>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</si>
  <si>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</si>
  <si>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</si>
  <si>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</si>
  <si>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</si>
  <si>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</si>
  <si>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</si>
  <si>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</si>
  <si>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</si>
  <si>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</si>
  <si>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</si>
  <si>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</si>
  <si>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</si>
  <si>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</si>
  <si>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</si>
  <si>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</si>
  <si>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</si>
  <si>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</si>
  <si>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</si>
  <si>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</si>
  <si>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</si>
  <si>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</si>
  <si>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</si>
  <si>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</si>
  <si>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</si>
  <si>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</si>
  <si>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</si>
  <si>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</si>
  <si>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</si>
  <si>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</si>
  <si>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</si>
  <si>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</si>
  <si>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</si>
  <si>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</si>
  <si>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</si>
  <si>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</si>
  <si>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</si>
  <si>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</si>
  <si>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</si>
  <si>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</si>
  <si>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</si>
  <si>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</si>
  <si>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</si>
  <si>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</si>
  <si>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</si>
  <si>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</si>
  <si>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</si>
  <si>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</si>
  <si>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</si>
  <si>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</si>
  <si>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</si>
  <si>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</si>
  <si>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</si>
  <si>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</si>
  <si>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</si>
  <si>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</si>
  <si>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</si>
  <si>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</si>
  <si>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</si>
  <si>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</si>
  <si>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</si>
  <si>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</si>
  <si>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</si>
  <si>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</si>
  <si>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</si>
  <si>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</si>
  <si>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</si>
  <si>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</si>
  <si>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</si>
  <si>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</si>
  <si>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</si>
  <si>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</si>
  <si>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</si>
  <si>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</si>
  <si>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</si>
  <si>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</si>
  <si>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</si>
  <si>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</si>
  <si>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</si>
  <si>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</si>
  <si>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</si>
  <si>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</si>
  <si>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</si>
  <si>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</si>
  <si>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</si>
  <si>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</si>
  <si>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</si>
  <si>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</si>
  <si>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</si>
  <si>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</si>
  <si>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</si>
  <si>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</si>
  <si>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</si>
  <si>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</si>
  <si>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</si>
  <si>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</si>
  <si>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</si>
  <si>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</si>
  <si>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</si>
  <si>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</si>
  <si>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</si>
  <si>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</si>
  <si>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</si>
  <si>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</si>
  <si>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</si>
  <si>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</si>
  <si>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</si>
  <si>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</si>
  <si>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</si>
  <si>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</si>
  <si>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</si>
  <si>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</si>
  <si>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</si>
  <si>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</si>
  <si>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</si>
  <si>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</si>
  <si>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</si>
  <si>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</si>
  <si>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</si>
  <si>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</si>
  <si>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</si>
  <si>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</si>
  <si>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</si>
  <si>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</si>
  <si>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</si>
  <si>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</si>
  <si>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</si>
  <si>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</si>
  <si>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</si>
  <si>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</si>
  <si>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</si>
  <si>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</si>
  <si>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</si>
  <si>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</si>
  <si>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</si>
  <si>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</si>
  <si>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</si>
  <si>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</si>
  <si>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</si>
  <si>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</si>
  <si>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</si>
  <si>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</si>
  <si>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</si>
  <si>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</si>
  <si>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</si>
  <si>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</si>
  <si>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</si>
  <si>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</si>
  <si>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</si>
  <si>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</si>
  <si>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</si>
  <si>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</si>
  <si>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</si>
  <si>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</si>
  <si>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</si>
  <si>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</si>
  <si>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</si>
  <si>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</si>
  <si>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</si>
  <si>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</si>
  <si>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</si>
  <si>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</si>
  <si>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</si>
  <si>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</si>
  <si>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</si>
  <si>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</si>
  <si>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</si>
  <si>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</si>
  <si>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</si>
  <si>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</si>
  <si>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</si>
  <si>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</si>
  <si>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</si>
  <si>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</si>
  <si>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</si>
  <si>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</si>
  <si>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</si>
  <si>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</si>
  <si>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</si>
  <si>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</si>
  <si>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</si>
  <si>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</si>
  <si>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</si>
  <si>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</si>
  <si>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</si>
  <si>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</si>
  <si>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</si>
  <si>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</si>
  <si>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</si>
  <si>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</si>
  <si>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</si>
  <si>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</si>
  <si>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</si>
  <si>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</si>
  <si>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</si>
  <si>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</si>
  <si>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</si>
  <si>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</si>
  <si>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</si>
  <si>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</si>
  <si>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</si>
  <si>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</si>
  <si>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</si>
  <si>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</si>
  <si>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</si>
  <si>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</si>
  <si>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</si>
  <si>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</si>
  <si>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</si>
  <si>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</si>
  <si>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</si>
  <si>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</si>
  <si>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</si>
  <si>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</si>
  <si>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</si>
  <si>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</si>
  <si>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</si>
  <si>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</si>
  <si>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</si>
  <si>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</si>
  <si>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</si>
  <si>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</si>
  <si>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</si>
  <si>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</si>
  <si>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</si>
  <si>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</si>
  <si>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</si>
  <si>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</si>
  <si>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</si>
  <si>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</si>
  <si>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</si>
  <si>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</si>
  <si>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</si>
  <si>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</si>
  <si>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</si>
  <si>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</si>
  <si>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</si>
  <si>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</si>
  <si>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</si>
  <si>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</si>
  <si>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</si>
  <si>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</si>
  <si>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</si>
  <si>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</si>
  <si>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</si>
  <si>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</si>
  <si>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</si>
  <si>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</si>
  <si>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</si>
  <si>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</si>
  <si>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</si>
  <si>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</si>
  <si>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</si>
  <si>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</si>
  <si>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</si>
  <si>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</si>
  <si>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</si>
  <si>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</si>
  <si>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</si>
  <si>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</si>
  <si>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</si>
  <si>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</si>
  <si>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</si>
  <si>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</si>
  <si>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</si>
  <si>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</si>
  <si>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</si>
  <si>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</si>
  <si>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</si>
  <si>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</si>
  <si>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</si>
  <si>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</si>
  <si>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</si>
  <si>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</si>
  <si>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</si>
  <si>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</si>
  <si>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</si>
  <si>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</si>
  <si>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</si>
  <si>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</si>
  <si>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</si>
  <si>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</si>
  <si>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</si>
  <si>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</si>
  <si>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</si>
  <si>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</si>
  <si>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</si>
  <si>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</si>
  <si>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</si>
  <si>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</si>
  <si>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</si>
  <si>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</si>
  <si>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</si>
  <si>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</si>
  <si>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</si>
  <si>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</si>
  <si>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</si>
  <si>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</si>
  <si>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</si>
  <si>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</si>
  <si>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</si>
  <si>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</si>
  <si>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</si>
  <si>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</si>
  <si>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</si>
  <si>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</si>
  <si>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</si>
  <si>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</si>
  <si>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</si>
  <si>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</si>
  <si>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</si>
  <si>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</si>
  <si>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</si>
  <si>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</si>
  <si>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</si>
  <si>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</si>
  <si>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</si>
  <si>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</si>
  <si>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</si>
  <si>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</si>
  <si>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</si>
  <si>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</si>
  <si>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</si>
  <si>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</si>
  <si>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</si>
  <si>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</si>
  <si>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</si>
  <si>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</si>
  <si>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</si>
  <si>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</si>
  <si>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</si>
  <si>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</si>
  <si>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</si>
  <si>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</si>
  <si>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</si>
  <si>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</si>
  <si>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</si>
  <si>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</si>
  <si>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</si>
  <si>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</si>
  <si>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</si>
  <si>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</si>
  <si>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</si>
  <si>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</si>
  <si>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</si>
  <si>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</si>
  <si>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</si>
  <si>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</si>
  <si>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</si>
  <si>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</si>
  <si>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</si>
  <si>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</si>
  <si>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</si>
  <si>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</si>
  <si>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</si>
  <si>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</si>
  <si>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</si>
  <si>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</si>
  <si>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</si>
  <si>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</si>
  <si>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</si>
  <si>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</si>
  <si>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</si>
  <si>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</si>
  <si>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</si>
  <si>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</si>
  <si>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</si>
  <si>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</si>
  <si>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</si>
  <si>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</si>
  <si>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</si>
  <si>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</si>
  <si>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</si>
  <si>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</si>
  <si>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</si>
  <si>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</si>
  <si>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</si>
  <si>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</si>
  <si>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</si>
  <si>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</si>
  <si>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</si>
  <si>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</si>
  <si>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</si>
  <si>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</si>
  <si>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</si>
  <si>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</si>
  <si>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</si>
  <si>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</si>
  <si>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</si>
  <si>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</si>
  <si>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</si>
  <si>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</si>
  <si>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</si>
  <si>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</si>
  <si>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</si>
  <si>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</si>
  <si>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</si>
  <si>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</si>
  <si>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</si>
  <si>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</si>
  <si>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</si>
  <si>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</si>
  <si>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</si>
  <si>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</si>
  <si>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</si>
  <si>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</si>
  <si>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</si>
  <si>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</si>
  <si>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</si>
  <si>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</si>
  <si>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</si>
  <si>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</si>
  <si>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</si>
  <si>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</si>
  <si>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</si>
  <si>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</si>
  <si>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</si>
  <si>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</si>
  <si>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</si>
  <si>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</si>
  <si>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</si>
  <si>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</si>
  <si>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</si>
  <si>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</si>
  <si>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</si>
  <si>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</si>
  <si>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</si>
  <si>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</si>
  <si>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</si>
  <si>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</si>
  <si>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</si>
  <si>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</si>
  <si>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</si>
  <si>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</si>
  <si>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</si>
  <si>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</si>
  <si>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</si>
  <si>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</si>
  <si>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</si>
  <si>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</si>
  <si>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</si>
  <si>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</si>
  <si>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</si>
  <si>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</si>
  <si>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</si>
  <si>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</si>
  <si>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</si>
  <si>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</si>
  <si>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</si>
  <si>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</si>
  <si>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</si>
  <si>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</si>
  <si>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</si>
  <si>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</si>
  <si>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</si>
  <si>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</si>
  <si>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</si>
  <si>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</si>
  <si>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</si>
  <si>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</si>
  <si>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</si>
  <si>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</si>
  <si>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</si>
  <si>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</si>
  <si>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</si>
  <si>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</si>
  <si>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</si>
  <si>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</si>
  <si>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</si>
  <si>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</si>
  <si>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</si>
  <si>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</si>
  <si>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</si>
  <si>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</si>
  <si>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</si>
  <si>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</si>
  <si>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</si>
  <si>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</si>
  <si>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</si>
  <si>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</si>
  <si>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</si>
  <si>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</si>
  <si>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</si>
  <si>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</si>
  <si>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</si>
  <si>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</si>
  <si>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</si>
  <si>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</si>
  <si>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</si>
  <si>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</si>
  <si>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</si>
  <si>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</si>
  <si>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</si>
  <si>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</si>
  <si>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</si>
  <si>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</si>
  <si>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</si>
  <si>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</si>
  <si>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</si>
  <si>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</si>
  <si>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</si>
  <si>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</si>
  <si>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</si>
  <si>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</si>
  <si>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</si>
  <si>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</si>
  <si>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</si>
  <si>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</si>
  <si>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</si>
  <si>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</si>
  <si>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</si>
  <si>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</si>
  <si>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</si>
  <si>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</si>
  <si>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</si>
  <si>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</si>
  <si>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</si>
  <si>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</si>
  <si>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</si>
  <si>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</si>
  <si>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</si>
  <si>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</si>
  <si>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</si>
  <si>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</si>
  <si>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</si>
  <si>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</si>
  <si>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</si>
  <si>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</si>
  <si>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</si>
  <si>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</si>
  <si>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</si>
  <si>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</si>
  <si>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</si>
  <si>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</si>
  <si>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</si>
  <si>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</si>
  <si>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</si>
  <si>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</si>
  <si>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</si>
  <si>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</si>
  <si>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</si>
  <si>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</si>
  <si>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</si>
  <si>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</si>
  <si>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</si>
  <si>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</si>
  <si>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</si>
  <si>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</si>
  <si>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</si>
  <si>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</si>
  <si>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</si>
  <si>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</si>
  <si>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</si>
  <si>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</si>
  <si>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</si>
  <si>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</si>
  <si>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</si>
  <si>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</si>
  <si>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</si>
  <si>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</si>
  <si>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</si>
  <si>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</si>
  <si>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</si>
  <si>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</si>
  <si>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</si>
  <si>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</si>
  <si>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</si>
  <si>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</si>
  <si>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</si>
  <si>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</si>
  <si>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</si>
  <si>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</si>
  <si>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</si>
  <si>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</si>
  <si>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</si>
  <si>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</si>
  <si>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</si>
  <si>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</si>
  <si>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</si>
  <si>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</si>
  <si>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</si>
  <si>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</si>
  <si>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</si>
  <si>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</si>
  <si>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</si>
  <si>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</si>
  <si>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</si>
  <si>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</si>
  <si>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</si>
  <si>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</si>
  <si>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</si>
  <si>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</si>
  <si>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</si>
  <si>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</si>
  <si>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</si>
  <si>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</si>
  <si>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</si>
  <si>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</si>
  <si>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</si>
  <si>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</si>
  <si>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</si>
  <si>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</si>
  <si>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</si>
  <si>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</si>
  <si>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</si>
  <si>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</si>
  <si>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</si>
  <si>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</si>
  <si>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</si>
  <si>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</si>
  <si>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</si>
  <si>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</si>
  <si>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</si>
  <si>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</si>
  <si>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</si>
  <si>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</si>
  <si>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</si>
  <si>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</si>
  <si>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</si>
  <si>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</si>
  <si>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</si>
  <si>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</si>
  <si>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</si>
  <si>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</si>
  <si>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</si>
  <si>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</si>
  <si>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</si>
  <si>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</si>
  <si>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</si>
  <si>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</si>
  <si>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</si>
  <si>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</si>
  <si>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</si>
  <si>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</si>
  <si>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</si>
  <si>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</si>
  <si>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</si>
  <si>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</si>
  <si>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</si>
  <si>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</si>
  <si>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</si>
  <si>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</si>
  <si>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</si>
  <si>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</si>
  <si>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</si>
  <si>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</si>
  <si>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</si>
  <si>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</si>
  <si>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</si>
  <si>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</si>
  <si>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</si>
  <si>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</si>
  <si>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</si>
  <si>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</si>
  <si>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</si>
  <si>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</si>
  <si>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</si>
  <si>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</si>
  <si>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</si>
  <si>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</si>
  <si>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</si>
  <si>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</si>
  <si>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</si>
  <si>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</si>
  <si>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</si>
  <si>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</si>
  <si>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</si>
  <si>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</si>
  <si>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</si>
  <si>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</si>
  <si>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</si>
  <si>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</si>
  <si>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</si>
  <si>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</si>
  <si>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</si>
  <si>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</si>
  <si>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</si>
  <si>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</si>
  <si>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</si>
  <si>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</si>
  <si>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</si>
  <si>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</si>
  <si>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</si>
  <si>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</si>
  <si>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</si>
  <si>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</si>
  <si>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</si>
  <si>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</si>
  <si>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</si>
  <si>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</si>
  <si>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</si>
  <si>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</si>
  <si>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</si>
  <si>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</si>
  <si>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</si>
  <si>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</si>
  <si>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</si>
  <si>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</si>
  <si>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</si>
  <si>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</si>
  <si>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</si>
  <si>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</si>
  <si>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</si>
  <si>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</si>
  <si>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</si>
  <si>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</si>
  <si>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</si>
  <si>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</si>
  <si>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</si>
  <si>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</si>
  <si>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</si>
  <si>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</si>
  <si>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</si>
  <si>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</si>
  <si>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</si>
  <si>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</si>
  <si>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</si>
  <si>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</si>
  <si>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</si>
  <si>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</si>
  <si>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</si>
  <si>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</si>
  <si>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</si>
  <si>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</si>
  <si>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</si>
  <si>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</si>
  <si>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</si>
  <si>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</si>
  <si>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</si>
  <si>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</si>
  <si>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</si>
  <si>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</si>
  <si>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</si>
  <si>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</si>
  <si>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</si>
  <si>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</si>
  <si>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</si>
  <si>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</si>
  <si>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</si>
  <si>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</si>
  <si>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</si>
  <si>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</si>
  <si>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</si>
  <si>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</si>
  <si>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</si>
  <si>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</si>
  <si>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</si>
  <si>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</si>
  <si>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</si>
  <si>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</si>
  <si>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</si>
  <si>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</si>
  <si>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</si>
  <si>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</si>
  <si>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</si>
  <si>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</si>
  <si>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</si>
  <si>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</si>
  <si>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</si>
  <si>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</si>
  <si>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</si>
  <si>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</si>
  <si>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</si>
  <si>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</si>
  <si>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</si>
  <si>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</si>
  <si>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</si>
  <si>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</si>
  <si>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</si>
  <si>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</si>
  <si>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</si>
  <si>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</si>
  <si>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</si>
  <si>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</si>
  <si>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</si>
  <si>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</si>
  <si>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</si>
  <si>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</si>
  <si>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</si>
  <si>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</si>
  <si>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</si>
  <si>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</si>
  <si>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</si>
  <si>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</si>
  <si>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</si>
  <si>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</si>
  <si>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</si>
  <si>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</si>
  <si>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</si>
  <si>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</si>
  <si>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</si>
  <si>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</si>
  <si>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</si>
  <si>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</si>
  <si>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</si>
  <si>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</si>
  <si>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</si>
  <si>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</si>
  <si>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</si>
  <si>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</si>
  <si>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</si>
  <si>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</si>
  <si>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</si>
  <si>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</si>
  <si>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</si>
  <si>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</si>
  <si>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</si>
  <si>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</si>
  <si>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</si>
  <si>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</si>
  <si>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</si>
  <si>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</si>
  <si>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</si>
  <si>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</si>
  <si>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</si>
  <si>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</si>
  <si>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</si>
  <si>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</si>
  <si>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</si>
  <si>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</si>
  <si>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</si>
  <si>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</si>
  <si>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</si>
  <si>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</si>
  <si>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</si>
  <si>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</si>
  <si>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</si>
  <si>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</si>
  <si>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</si>
  <si>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</si>
  <si>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</si>
  <si>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</si>
  <si>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</si>
  <si>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</si>
  <si>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</si>
  <si>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</si>
  <si>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</si>
  <si>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</si>
  <si>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</si>
  <si>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</si>
  <si>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</si>
  <si>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</si>
  <si>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</si>
  <si>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</si>
  <si>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</si>
  <si>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</si>
  <si>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</si>
  <si>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</si>
  <si>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</si>
  <si>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</si>
  <si>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</si>
  <si>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</si>
  <si>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</si>
  <si>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</si>
  <si>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</si>
  <si>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</si>
  <si>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</si>
  <si>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</si>
  <si>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</si>
  <si>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</si>
  <si>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</si>
  <si>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</si>
  <si>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</si>
  <si>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</si>
  <si>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</si>
  <si>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</si>
  <si>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</si>
  <si>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</si>
  <si>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</si>
  <si>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</si>
  <si>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</si>
  <si>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</si>
  <si>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</si>
  <si>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</si>
  <si>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</si>
  <si>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</si>
  <si>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</si>
  <si>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</si>
  <si>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</si>
  <si>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</si>
  <si>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</si>
  <si>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</si>
  <si>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</si>
  <si>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</si>
  <si>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</si>
  <si>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</si>
  <si>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</si>
  <si>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</si>
  <si>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</si>
  <si>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</si>
  <si>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</si>
  <si>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</si>
  <si>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</si>
  <si>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</si>
  <si>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</si>
  <si>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</si>
  <si>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</si>
  <si>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</si>
  <si>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</si>
  <si>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</si>
  <si>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</si>
  <si>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</si>
  <si>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</si>
  <si>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</si>
  <si>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</si>
  <si>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</si>
  <si>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</si>
  <si>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</si>
  <si>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</si>
  <si>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</si>
  <si>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</si>
  <si>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</si>
  <si>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</si>
  <si>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</si>
  <si>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</si>
  <si>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</si>
  <si>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</si>
  <si>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</si>
  <si>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</si>
  <si>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</si>
  <si>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</si>
  <si>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</si>
  <si>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</si>
  <si>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</si>
  <si>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</si>
  <si>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</si>
  <si>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</si>
  <si>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</si>
  <si>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</si>
  <si>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</si>
  <si>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</si>
  <si>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</si>
  <si>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</si>
  <si>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</si>
  <si>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</si>
  <si>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</si>
  <si>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</si>
  <si>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</si>
  <si>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</si>
  <si>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</si>
  <si>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</si>
  <si>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</si>
  <si>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</si>
  <si>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</si>
  <si>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</si>
  <si>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</si>
  <si>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</si>
  <si>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</si>
  <si>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</si>
  <si>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</si>
  <si>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</si>
  <si>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</si>
  <si>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</si>
  <si>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</si>
  <si>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</si>
  <si>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</si>
  <si>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</si>
  <si>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</si>
  <si>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</si>
  <si>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</si>
  <si>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</si>
  <si>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</si>
  <si>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</si>
  <si>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</si>
  <si>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</si>
  <si>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</si>
  <si>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</si>
  <si>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</si>
  <si>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</si>
  <si>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</si>
  <si>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</si>
  <si>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</si>
  <si>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</si>
  <si>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</si>
  <si>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</si>
  <si>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</si>
  <si>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</si>
  <si>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</si>
  <si>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</si>
  <si>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</si>
  <si>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</si>
  <si>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</si>
  <si>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</si>
  <si>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</si>
  <si>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</si>
  <si>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</si>
  <si>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</si>
  <si>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</si>
  <si>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</si>
  <si>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</si>
  <si>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</si>
  <si>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</si>
  <si>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</si>
  <si>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</si>
  <si>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</si>
  <si>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</si>
  <si>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</si>
  <si>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</si>
  <si>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</si>
  <si>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</si>
  <si>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</si>
  <si>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</si>
  <si>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</si>
  <si>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</si>
  <si>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</si>
  <si>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</si>
  <si>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</si>
  <si>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</si>
  <si>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</si>
  <si>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</si>
  <si>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</si>
  <si>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</si>
  <si>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</si>
  <si>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</si>
  <si>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</si>
  <si>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</si>
  <si>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</si>
  <si>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</si>
  <si>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</si>
  <si>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</si>
  <si>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</si>
  <si>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</si>
  <si>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</si>
  <si>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</si>
  <si>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</si>
  <si>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</si>
  <si>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</si>
  <si>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</si>
  <si>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</si>
  <si>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</si>
  <si>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</si>
  <si>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</si>
  <si>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</si>
  <si>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</si>
  <si>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</si>
  <si>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</si>
  <si>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</si>
  <si>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</si>
  <si>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</si>
  <si>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</si>
  <si>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</si>
  <si>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</si>
  <si>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</si>
  <si>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</si>
  <si>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</si>
  <si>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</si>
  <si>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</si>
  <si>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</si>
  <si>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</si>
  <si>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</si>
  <si>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</si>
  <si>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</si>
  <si>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</si>
  <si>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</si>
  <si>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</si>
  <si>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</si>
  <si>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</si>
  <si>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</si>
  <si>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</si>
  <si>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</si>
  <si>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</si>
  <si>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</si>
  <si>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</si>
  <si>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</si>
  <si>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</si>
  <si>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</si>
  <si>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</si>
  <si>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</si>
  <si>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</si>
  <si>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</si>
  <si>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</si>
  <si>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</si>
  <si>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</si>
  <si>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</si>
  <si>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</si>
  <si>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</si>
  <si>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</si>
  <si>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</si>
  <si>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</si>
  <si>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</si>
  <si>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</si>
  <si>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</si>
  <si>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</si>
  <si>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</si>
  <si>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</si>
  <si>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</si>
  <si>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</si>
  <si>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</si>
  <si>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</si>
  <si>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</si>
  <si>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</si>
  <si>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</si>
  <si>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</si>
  <si>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</si>
  <si>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</si>
  <si>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</si>
  <si>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</si>
  <si>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</si>
  <si>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</si>
  <si>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</si>
  <si>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</si>
  <si>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</si>
  <si>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</si>
  <si>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</si>
  <si>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</si>
  <si>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</si>
  <si>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</si>
  <si>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</si>
  <si>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</si>
  <si>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</si>
  <si>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</si>
  <si>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</si>
  <si>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</si>
  <si>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</si>
  <si>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</si>
  <si>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</si>
  <si>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</si>
  <si>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</si>
  <si>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</si>
  <si>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</si>
  <si>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</si>
  <si>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</si>
  <si>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</si>
  <si>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</si>
  <si>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</si>
  <si>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</si>
  <si>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</si>
  <si>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</si>
  <si>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</si>
  <si>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</si>
  <si>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</si>
  <si>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</si>
  <si>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</si>
  <si>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</si>
  <si>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</si>
  <si>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</si>
  <si>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</si>
  <si>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</si>
  <si>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</si>
  <si>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</si>
  <si>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</si>
  <si>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</si>
  <si>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</si>
  <si>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</si>
  <si>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</si>
  <si>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</si>
  <si>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</si>
  <si>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</si>
  <si>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</si>
  <si>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</si>
  <si>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</si>
  <si>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</si>
  <si>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</si>
  <si>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</si>
  <si>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</si>
  <si>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</si>
  <si>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</si>
  <si>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</si>
  <si>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</si>
  <si>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</si>
  <si>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</si>
  <si>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</si>
  <si>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</si>
  <si>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</si>
  <si>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</si>
  <si>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</si>
  <si>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</si>
  <si>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</si>
  <si>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</si>
  <si>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</si>
  <si>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</si>
  <si>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</si>
  <si>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</si>
  <si>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</si>
  <si>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</si>
  <si>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</si>
  <si>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</si>
  <si>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</si>
  <si>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</si>
  <si>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</si>
  <si>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</si>
  <si>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</si>
  <si>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</si>
  <si>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</si>
  <si>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</si>
  <si>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</si>
  <si>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</si>
  <si>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</si>
  <si>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</si>
  <si>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</si>
  <si>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</si>
  <si>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</si>
  <si>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</si>
  <si>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</si>
  <si>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</si>
  <si>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</si>
  <si>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</si>
  <si>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</si>
  <si>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</si>
  <si>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</si>
  <si>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</si>
  <si>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</si>
  <si>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</si>
  <si>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</si>
  <si>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</si>
  <si>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</si>
  <si>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</si>
  <si>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</si>
  <si>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</si>
  <si>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</si>
  <si>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</si>
  <si>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</si>
  <si>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</si>
  <si>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</si>
  <si>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</si>
  <si>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</si>
  <si>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</si>
  <si>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</si>
  <si>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</si>
  <si>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</si>
  <si>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</si>
  <si>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</si>
  <si>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</si>
  <si>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</si>
  <si>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</si>
  <si>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</si>
  <si>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</si>
  <si>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</si>
  <si>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</si>
  <si>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</si>
  <si>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</si>
  <si>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</si>
  <si>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</si>
  <si>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</si>
  <si>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</si>
  <si>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</si>
  <si>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</si>
  <si>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</si>
  <si>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</si>
  <si>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</si>
  <si>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</si>
  <si>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</si>
  <si>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</si>
  <si>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</si>
  <si>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</si>
  <si>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</si>
  <si>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</si>
  <si>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</si>
  <si>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</si>
  <si>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</si>
  <si>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</si>
  <si>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</si>
  <si>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</si>
  <si>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</si>
  <si>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</si>
  <si>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</si>
  <si>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</si>
  <si>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</si>
  <si>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</si>
  <si>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</si>
  <si>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</si>
  <si>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</si>
  <si>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</si>
  <si>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</si>
  <si>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</si>
  <si>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</si>
  <si>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</si>
  <si>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</si>
  <si>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</si>
  <si>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</si>
  <si>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</si>
  <si>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</si>
  <si>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</si>
  <si>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</si>
  <si>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</si>
  <si>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</si>
  <si>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</si>
  <si>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</si>
  <si>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</si>
  <si>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</si>
  <si>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</si>
  <si>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</si>
  <si>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</si>
  <si>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</si>
  <si>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</si>
  <si>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</si>
  <si>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</si>
  <si>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</si>
  <si>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</si>
  <si>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</si>
  <si>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</si>
  <si>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</si>
  <si>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</si>
  <si>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</si>
  <si>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</si>
  <si>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</si>
  <si>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</si>
  <si>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</si>
  <si>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</si>
  <si>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</si>
  <si>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</si>
  <si>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</si>
  <si>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</si>
  <si>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</si>
  <si>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</si>
  <si>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</si>
  <si>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</si>
  <si>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</si>
  <si>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</si>
  <si>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</si>
  <si>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</si>
  <si>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</si>
  <si>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</si>
  <si>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</si>
  <si>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</si>
  <si>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</si>
  <si>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</si>
  <si>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</si>
  <si>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</si>
  <si>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</si>
  <si>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</si>
  <si>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</si>
  <si>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</si>
  <si>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</si>
  <si>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</si>
  <si>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</si>
  <si>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</si>
  <si>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</si>
  <si>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</si>
  <si>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</si>
  <si>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</si>
  <si>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</si>
  <si>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</si>
  <si>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</si>
  <si>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</si>
  <si>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</si>
  <si>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</si>
  <si>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</si>
  <si>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</si>
  <si>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</si>
  <si>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</si>
  <si>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</si>
  <si>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</si>
  <si>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</si>
  <si>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</si>
  <si>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</si>
  <si>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</si>
  <si>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</si>
  <si>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</si>
  <si>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</si>
  <si>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</si>
  <si>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</si>
  <si>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</si>
  <si>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</si>
  <si>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</si>
  <si>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</si>
  <si>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</si>
  <si>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</si>
  <si>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</si>
  <si>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</si>
  <si>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</si>
  <si>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</si>
  <si>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</si>
  <si>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</si>
  <si>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</si>
  <si>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</si>
  <si>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</si>
  <si>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</si>
  <si>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</si>
  <si>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</si>
  <si>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</si>
  <si>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</si>
  <si>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</si>
  <si>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</si>
  <si>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</si>
  <si>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</si>
  <si>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</si>
  <si>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</si>
  <si>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</si>
  <si>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</si>
  <si>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</si>
  <si>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</si>
  <si>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</si>
  <si>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</si>
  <si>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</si>
  <si>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</si>
  <si>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</si>
  <si>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</si>
  <si>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</si>
  <si>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</si>
  <si>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</si>
  <si>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</si>
  <si>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</si>
  <si>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</si>
  <si>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</si>
  <si>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</si>
  <si>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</si>
  <si>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</si>
  <si>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</si>
  <si>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</si>
  <si>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</si>
  <si>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</si>
  <si>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</si>
  <si>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</si>
  <si>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</si>
  <si>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</si>
  <si>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</si>
  <si>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</si>
  <si>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</si>
  <si>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</si>
  <si>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</si>
  <si>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</si>
  <si>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</si>
  <si>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</si>
  <si>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</si>
  <si>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</si>
  <si>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</si>
  <si>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</si>
  <si>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</si>
  <si>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</si>
  <si>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</si>
  <si>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</si>
  <si>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</si>
  <si>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</si>
  <si>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</si>
  <si>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</si>
  <si>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</si>
  <si>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</si>
  <si>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</si>
  <si>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</si>
  <si>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</si>
  <si>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</si>
  <si>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</si>
  <si>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</si>
  <si>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</si>
  <si>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</si>
  <si>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</si>
  <si>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</si>
  <si>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</si>
  <si>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</si>
  <si>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</si>
  <si>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</si>
  <si>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</si>
  <si>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</si>
  <si>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</si>
  <si>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</si>
  <si>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</si>
  <si>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</si>
  <si>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</si>
  <si>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</si>
  <si>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</si>
  <si>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</si>
  <si>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</si>
  <si>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</si>
  <si>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</si>
  <si>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</si>
  <si>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</si>
  <si>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</si>
  <si>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</si>
  <si>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</si>
  <si>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</si>
  <si>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</si>
  <si>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</si>
  <si>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</si>
  <si>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</si>
  <si>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</si>
  <si>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</si>
  <si>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</si>
  <si>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</si>
  <si>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</si>
  <si>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</si>
  <si>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</si>
  <si>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</si>
  <si>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</si>
  <si>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</si>
  <si>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</si>
  <si>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</si>
  <si>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</si>
  <si>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</si>
  <si>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</si>
  <si>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</si>
  <si>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</si>
  <si>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</si>
  <si>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</si>
  <si>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</si>
  <si>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</si>
  <si>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</si>
  <si>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</si>
  <si>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</si>
  <si>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</si>
  <si>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</si>
  <si>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</si>
  <si>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</si>
  <si>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</si>
  <si>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</si>
  <si>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</si>
  <si>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</si>
  <si>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</si>
  <si>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</si>
  <si>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</si>
  <si>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</si>
  <si>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</si>
  <si>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</si>
  <si>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</si>
  <si>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</si>
  <si>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</si>
  <si>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</si>
  <si>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</si>
  <si>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</si>
  <si>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</si>
  <si>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</si>
  <si>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</si>
  <si>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</si>
  <si>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</si>
  <si>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</si>
  <si>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</si>
  <si>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</si>
  <si>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</si>
  <si>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</si>
  <si>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</si>
  <si>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</si>
  <si>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</si>
  <si>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</si>
  <si>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</si>
  <si>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</si>
  <si>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</si>
  <si>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</si>
  <si>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</si>
  <si>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</si>
  <si>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</si>
  <si>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</si>
  <si>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</si>
  <si>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</si>
  <si>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</si>
  <si>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</si>
  <si>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</si>
  <si>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</si>
  <si>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</si>
  <si>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</si>
  <si>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</si>
  <si>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</si>
  <si>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</si>
  <si>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</si>
  <si>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</si>
  <si>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</si>
  <si>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</si>
  <si>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</si>
  <si>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</si>
  <si>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</si>
  <si>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</si>
  <si>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</si>
  <si>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</si>
  <si>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</si>
  <si>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</si>
  <si>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</si>
  <si>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</si>
  <si>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</si>
  <si>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</si>
  <si>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</si>
  <si>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</si>
  <si>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</si>
  <si>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</si>
  <si>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</si>
  <si>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</si>
  <si>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</si>
  <si>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</si>
  <si>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</si>
  <si>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</si>
  <si>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</si>
  <si>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</si>
  <si>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</si>
  <si>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</si>
  <si>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</si>
  <si>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</si>
  <si>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</si>
  <si>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</si>
  <si>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</si>
  <si>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</si>
  <si>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</si>
  <si>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</si>
  <si>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</si>
  <si>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</si>
  <si>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</si>
  <si>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</si>
  <si>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</si>
  <si>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</si>
  <si>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</si>
  <si>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</si>
  <si>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</si>
  <si>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</si>
  <si>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</si>
  <si>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</si>
  <si>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</si>
  <si>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</si>
  <si>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</si>
  <si>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</si>
  <si>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</si>
  <si>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</si>
  <si>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</si>
  <si>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</si>
  <si>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</si>
  <si>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</si>
  <si>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</si>
  <si>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</si>
  <si>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</si>
  <si>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</si>
  <si>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</si>
  <si>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</si>
  <si>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</si>
  <si>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</si>
  <si>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</si>
  <si>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</si>
  <si>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</si>
  <si>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</si>
  <si>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</si>
  <si>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</si>
  <si>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</si>
  <si>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</si>
  <si>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</si>
  <si>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</si>
  <si>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</si>
  <si>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</si>
  <si>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</si>
  <si>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</si>
  <si>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</si>
  <si>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</si>
  <si>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</si>
  <si>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</si>
  <si>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</si>
  <si>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</si>
  <si>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</si>
  <si>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</si>
  <si>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</si>
  <si>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</si>
  <si>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</si>
  <si>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</si>
  <si>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</si>
  <si>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</si>
  <si>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</si>
  <si>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</si>
  <si>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</si>
  <si>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</si>
  <si>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</si>
  <si>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</si>
  <si>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</si>
  <si>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</si>
  <si>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</si>
  <si>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</si>
  <si>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</si>
  <si>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</si>
  <si>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</si>
  <si>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</si>
  <si>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</si>
  <si>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</si>
  <si>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</si>
  <si>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</si>
  <si>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</si>
  <si>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</si>
  <si>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</si>
  <si>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</si>
  <si>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</si>
  <si>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</si>
  <si>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</si>
  <si>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</si>
  <si>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</si>
  <si>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</si>
  <si>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</si>
  <si>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</si>
  <si>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</si>
  <si>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</si>
  <si>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</si>
  <si>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</si>
  <si>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</si>
  <si>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</si>
  <si>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</si>
  <si>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</si>
  <si>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</si>
  <si>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</si>
  <si>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</si>
  <si>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</si>
  <si>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</si>
  <si>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</si>
  <si>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</si>
  <si>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</si>
  <si>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</si>
  <si>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</si>
  <si>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</si>
  <si>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</si>
  <si>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</si>
  <si>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</si>
  <si>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</si>
  <si>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</si>
  <si>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</si>
  <si>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</si>
  <si>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</si>
  <si>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</si>
  <si>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</si>
  <si>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</si>
  <si>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</si>
  <si>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</si>
  <si>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</si>
  <si>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</si>
  <si>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</si>
  <si>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</si>
  <si>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</si>
  <si>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</si>
  <si>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</si>
  <si>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</si>
  <si>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</si>
  <si>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</si>
  <si>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</si>
  <si>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</si>
  <si>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</si>
  <si>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</si>
  <si>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</si>
  <si>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</si>
  <si>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</si>
  <si>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</si>
  <si>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</si>
  <si>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</si>
  <si>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</si>
  <si>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</si>
  <si>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</si>
  <si>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</si>
  <si>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</si>
  <si>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</si>
  <si>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</si>
  <si>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</si>
  <si>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</si>
  <si>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</si>
  <si>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</si>
  <si>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</si>
  <si>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</si>
  <si>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</si>
  <si>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</si>
  <si>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</si>
  <si>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</si>
  <si>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</si>
  <si>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</si>
  <si>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</si>
  <si>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</si>
  <si>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</si>
  <si>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</si>
  <si>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</si>
  <si>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</si>
  <si>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</si>
  <si>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</si>
  <si>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</si>
  <si>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</si>
  <si>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</si>
  <si>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</si>
  <si>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</si>
  <si>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</si>
  <si>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</si>
  <si>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</si>
  <si>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</si>
  <si>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</si>
  <si>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</si>
  <si>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</si>
  <si>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</si>
  <si>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</si>
  <si>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</si>
  <si>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</si>
  <si>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</si>
  <si>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</si>
  <si>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</si>
  <si>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</si>
  <si>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</si>
  <si>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</si>
  <si>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</si>
  <si>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</si>
  <si>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</si>
  <si>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</si>
  <si>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</si>
  <si>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</si>
  <si>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</si>
  <si>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</si>
  <si>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</si>
  <si>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</si>
  <si>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</si>
  <si>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</si>
  <si>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</si>
  <si>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</si>
  <si>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</si>
  <si>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</si>
  <si>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</si>
  <si>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</si>
  <si>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</si>
  <si>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</si>
  <si>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</si>
  <si>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</si>
  <si>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</si>
  <si>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</si>
  <si>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</si>
  <si>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</si>
  <si>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</si>
  <si>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</si>
  <si>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</si>
  <si>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</si>
  <si>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</si>
  <si>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</si>
  <si>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</si>
  <si>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</si>
  <si>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</si>
  <si>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</si>
  <si>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</si>
  <si>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</si>
  <si>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</si>
  <si>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</si>
  <si>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</si>
  <si>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</si>
  <si>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</si>
  <si>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</si>
  <si>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</si>
  <si>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</si>
  <si>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</si>
  <si>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</si>
  <si>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</si>
  <si>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</si>
  <si>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</si>
  <si>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</si>
  <si>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</si>
  <si>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</si>
  <si>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</si>
  <si>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</si>
  <si>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</si>
  <si>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</si>
  <si>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</si>
  <si>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</si>
  <si>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</si>
  <si>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</si>
  <si>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</si>
  <si>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</si>
  <si>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</si>
  <si>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</si>
  <si>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</si>
  <si>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</si>
  <si>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</si>
  <si>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</si>
  <si>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</si>
  <si>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</si>
  <si>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</si>
  <si>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</si>
  <si>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</si>
  <si>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</si>
  <si>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</si>
  <si>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</si>
  <si>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</si>
  <si>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</si>
  <si>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</si>
  <si>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</si>
  <si>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</si>
  <si>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</si>
  <si>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</si>
  <si>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</si>
  <si>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</si>
  <si>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</si>
  <si>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</si>
  <si>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</si>
  <si>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</si>
  <si>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</si>
  <si>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</si>
  <si>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</si>
  <si>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</si>
  <si>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</si>
  <si>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</si>
  <si>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</si>
  <si>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</si>
  <si>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</si>
  <si>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</si>
  <si>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</si>
  <si>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</si>
  <si>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</si>
  <si>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</si>
  <si>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</si>
  <si>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</si>
  <si>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</si>
  <si>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</si>
  <si>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</si>
  <si>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</si>
  <si>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</si>
  <si>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</si>
  <si>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</si>
  <si>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</si>
  <si>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</si>
  <si>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</si>
  <si>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</si>
  <si>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</si>
  <si>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</si>
  <si>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</si>
  <si>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</si>
  <si>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</si>
  <si>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</si>
  <si>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</si>
  <si>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</si>
  <si>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</si>
  <si>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</si>
  <si>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</si>
  <si>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</si>
  <si>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</si>
  <si>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</si>
  <si>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</si>
  <si>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</si>
  <si>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</si>
  <si>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</si>
  <si>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</si>
  <si>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</si>
  <si>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</si>
  <si>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</si>
  <si>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</si>
  <si>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</si>
  <si>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</si>
  <si>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</si>
  <si>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</si>
  <si>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</si>
  <si>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</si>
  <si>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</si>
  <si>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</si>
  <si>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</si>
  <si>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</si>
  <si>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</si>
  <si>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</si>
  <si>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</si>
  <si>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</si>
  <si>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</si>
  <si>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</si>
  <si>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</si>
  <si>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</si>
  <si>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</si>
  <si>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</si>
  <si>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</si>
  <si>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</si>
  <si>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</si>
  <si>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</si>
  <si>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</si>
  <si>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</si>
  <si>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</si>
  <si>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</si>
  <si>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</si>
  <si>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</si>
  <si>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</si>
  <si>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</si>
  <si>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</si>
  <si>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</si>
  <si>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</si>
  <si>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</si>
  <si>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</si>
  <si>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</si>
  <si>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</si>
  <si>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</si>
  <si>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</si>
  <si>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</si>
  <si>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</si>
  <si>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</si>
  <si>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</si>
  <si>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</si>
  <si>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</si>
  <si>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</si>
  <si>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</si>
  <si>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</si>
  <si>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</si>
  <si>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</si>
  <si>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</si>
  <si>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</si>
  <si>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</si>
  <si>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</si>
  <si>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</si>
  <si>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</si>
  <si>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</si>
  <si>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</si>
  <si>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</si>
  <si>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</si>
  <si>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</si>
  <si>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</si>
  <si>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</si>
  <si>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</si>
  <si>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</si>
  <si>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</si>
  <si>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</si>
  <si>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</si>
  <si>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</si>
  <si>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</si>
  <si>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</si>
  <si>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</si>
  <si>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</si>
  <si>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</si>
  <si>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</si>
  <si>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</si>
  <si>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</si>
  <si>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</si>
  <si>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</si>
  <si>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</si>
  <si>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</si>
  <si>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</si>
  <si>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</si>
  <si>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</si>
  <si>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</si>
  <si>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</si>
  <si>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</si>
  <si>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</si>
  <si>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</si>
  <si>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</si>
  <si>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</si>
  <si>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</si>
  <si>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</si>
  <si>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</si>
  <si>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</si>
  <si>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</si>
  <si>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</si>
  <si>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</si>
  <si>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</si>
  <si>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</si>
  <si>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</si>
  <si>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</si>
  <si>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</si>
  <si>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</si>
  <si>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</si>
  <si>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</si>
  <si>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</si>
  <si>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</si>
  <si>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</si>
  <si>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</si>
  <si>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</si>
  <si>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</si>
  <si>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</si>
  <si>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</si>
  <si>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</si>
  <si>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</si>
  <si>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</si>
  <si>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</si>
  <si>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</si>
  <si>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</si>
  <si>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</si>
  <si>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</si>
  <si>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</si>
  <si>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</si>
  <si>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</si>
  <si>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</si>
  <si>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</si>
  <si>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</si>
  <si>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</si>
  <si>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</si>
  <si>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</si>
  <si>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</si>
  <si>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</si>
  <si>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</si>
  <si>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</si>
  <si>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</si>
  <si>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</si>
  <si>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</si>
  <si>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</si>
  <si>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</si>
  <si>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</si>
  <si>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</si>
  <si>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</si>
  <si>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</si>
  <si>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</si>
  <si>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</si>
  <si>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</si>
  <si>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</si>
  <si>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</si>
  <si>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</si>
  <si>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</si>
  <si>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</si>
  <si>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</si>
  <si>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</si>
  <si>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</si>
  <si>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</si>
  <si>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</si>
  <si>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</si>
  <si>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</si>
  <si>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</si>
  <si>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</si>
  <si>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</si>
  <si>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</si>
  <si>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</si>
  <si>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</si>
  <si>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</si>
  <si>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</si>
  <si>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</si>
  <si>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</si>
  <si>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</si>
  <si>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</si>
  <si>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</si>
  <si>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</si>
  <si>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</si>
  <si>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</si>
  <si>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</si>
  <si>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</si>
  <si>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</si>
  <si>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</si>
  <si>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</si>
  <si>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</si>
  <si>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</si>
  <si>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</si>
  <si>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</si>
  <si>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</si>
  <si>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</si>
  <si>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</si>
  <si>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</si>
  <si>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</si>
  <si>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</si>
  <si>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</si>
  <si>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</si>
  <si>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</si>
  <si>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</si>
  <si>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</si>
  <si>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</si>
  <si>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</si>
  <si>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</si>
  <si>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</si>
  <si>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</si>
  <si>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</si>
  <si>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</si>
  <si>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</si>
  <si>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</si>
  <si>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</si>
  <si>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</si>
  <si>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</si>
  <si>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</si>
  <si>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</si>
  <si>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</si>
  <si>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</si>
  <si>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</si>
  <si>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</si>
  <si>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</si>
  <si>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</si>
  <si>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</si>
  <si>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</si>
  <si>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</si>
  <si>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</si>
  <si>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</si>
  <si>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</si>
  <si>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</si>
  <si>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</si>
  <si>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</si>
  <si>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</si>
  <si>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</si>
  <si>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</si>
  <si>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</si>
  <si>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</si>
  <si>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</si>
  <si>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</si>
  <si>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</si>
  <si>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</si>
  <si>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</si>
  <si>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</si>
  <si>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</si>
  <si>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</si>
  <si>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</si>
  <si>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</si>
  <si>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</si>
  <si>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</si>
  <si>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</si>
  <si>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</si>
  <si>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</si>
  <si>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</si>
  <si>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</si>
  <si>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</si>
  <si>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</si>
  <si>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</si>
  <si>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</si>
  <si>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</si>
  <si>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</si>
  <si>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</si>
  <si>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</si>
  <si>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</si>
  <si>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</si>
  <si>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</si>
  <si>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</si>
  <si>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</si>
  <si>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</si>
  <si>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</si>
  <si>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</si>
  <si>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</si>
  <si>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</si>
  <si>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</si>
  <si>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</si>
  <si>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</si>
  <si>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</si>
  <si>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</si>
  <si>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</si>
  <si>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</si>
  <si>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</si>
  <si>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</si>
  <si>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</si>
  <si>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</si>
  <si>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</si>
  <si>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</si>
  <si>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</si>
  <si>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</si>
  <si>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</si>
  <si>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</si>
  <si>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</si>
  <si>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</si>
  <si>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</si>
  <si>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</si>
  <si>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</si>
  <si>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</si>
  <si>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</si>
  <si>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</si>
  <si>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</si>
  <si>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</si>
  <si>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</si>
  <si>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</si>
  <si>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</si>
  <si>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</si>
  <si>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</si>
  <si>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</si>
  <si>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</si>
  <si>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</si>
  <si>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</si>
  <si>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</si>
  <si>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</si>
  <si>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</si>
  <si>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</si>
  <si>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</si>
  <si>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</si>
  <si>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</si>
  <si>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</si>
  <si>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</si>
  <si>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</si>
  <si>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</si>
  <si>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</si>
  <si>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</si>
  <si>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</si>
  <si>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</si>
  <si>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</si>
  <si>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</si>
  <si>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</si>
  <si>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</si>
  <si>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</si>
  <si>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</si>
  <si>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</si>
  <si>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</si>
  <si>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</si>
  <si>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</si>
  <si>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</si>
  <si>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</si>
  <si>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</si>
  <si>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</si>
  <si>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</si>
  <si>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</si>
  <si>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</si>
  <si>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</si>
  <si>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</si>
  <si>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</si>
  <si>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</si>
  <si>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</si>
  <si>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</si>
  <si>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</si>
  <si>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</si>
  <si>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</si>
  <si>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</si>
  <si>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</si>
  <si>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</si>
  <si>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</si>
  <si>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</si>
  <si>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</si>
  <si>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</si>
  <si>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</si>
  <si>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</si>
  <si>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</si>
  <si>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</si>
  <si>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</si>
  <si>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</si>
  <si>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</si>
  <si>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</si>
  <si>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</si>
  <si>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</si>
  <si>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</si>
  <si>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</si>
  <si>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</si>
  <si>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</si>
  <si>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</si>
  <si>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</si>
  <si>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</si>
  <si>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</si>
  <si>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</si>
  <si>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</si>
  <si>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</si>
  <si>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</si>
  <si>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</si>
  <si>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</si>
  <si>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</si>
  <si>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</si>
  <si>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</si>
  <si>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</si>
  <si>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</si>
  <si>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</si>
  <si>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</si>
  <si>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</si>
  <si>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</si>
  <si>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</si>
  <si>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</si>
  <si>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</si>
  <si>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</si>
  <si>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</si>
  <si>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</si>
  <si>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</si>
  <si>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</si>
  <si>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</si>
  <si>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</si>
  <si>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</si>
  <si>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</si>
  <si>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</si>
  <si>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</si>
  <si>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</si>
  <si>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</si>
  <si>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</si>
  <si>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</si>
  <si>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</si>
  <si>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</si>
  <si>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</si>
  <si>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</si>
  <si>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</si>
  <si>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</si>
  <si>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</si>
  <si>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</si>
  <si>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</si>
  <si>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</si>
  <si>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</si>
  <si>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</si>
  <si>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</si>
  <si>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</si>
  <si>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</si>
  <si>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</si>
  <si>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</si>
  <si>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</si>
  <si>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</si>
  <si>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</si>
  <si>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</si>
  <si>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</si>
  <si>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</si>
  <si>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</si>
  <si>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</si>
  <si>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</si>
  <si>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</si>
  <si>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</si>
  <si>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</si>
  <si>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</si>
  <si>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</si>
  <si>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</si>
  <si>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</si>
  <si>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</si>
  <si>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</si>
  <si>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</si>
  <si>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</si>
  <si>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</si>
  <si>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</si>
  <si>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</si>
  <si>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</si>
  <si>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</si>
  <si>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</si>
  <si>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</si>
  <si>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</si>
  <si>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</si>
  <si>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</si>
  <si>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</si>
  <si>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</si>
  <si>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</si>
  <si>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</si>
  <si>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</si>
  <si>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</si>
  <si>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</si>
  <si>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</si>
  <si>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</si>
  <si>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</si>
  <si>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</si>
  <si>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</si>
  <si>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</si>
  <si>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</si>
  <si>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</si>
  <si>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</si>
  <si>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</si>
  <si>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</si>
  <si>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</si>
  <si>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</si>
  <si>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</si>
  <si>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</si>
  <si>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</si>
  <si>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</si>
  <si>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</si>
  <si>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</si>
  <si>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</si>
  <si>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</si>
  <si>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</si>
  <si>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</si>
  <si>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</si>
  <si>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</si>
  <si>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</si>
  <si>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</si>
  <si>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</si>
  <si>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</si>
  <si>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</si>
  <si>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</si>
  <si>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</si>
  <si>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</si>
  <si>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</si>
  <si>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</si>
  <si>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</si>
  <si>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</si>
  <si>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</si>
  <si>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</si>
  <si>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</si>
  <si>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</si>
  <si>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</si>
  <si>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</si>
  <si>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</si>
  <si>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</si>
  <si>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</si>
  <si>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</si>
  <si>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</si>
  <si>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</si>
  <si>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</si>
  <si>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</si>
  <si>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</si>
  <si>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</si>
  <si>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</si>
  <si>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</si>
  <si>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</si>
  <si>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</si>
  <si>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</si>
  <si>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</si>
  <si>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</si>
  <si>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</si>
  <si>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</si>
  <si>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</si>
  <si>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</si>
  <si>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</si>
  <si>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</si>
  <si>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</si>
  <si>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</si>
  <si>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</si>
  <si>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</si>
  <si>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</si>
  <si>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</si>
  <si>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</si>
  <si>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</si>
  <si>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</si>
  <si>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</si>
  <si>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</si>
  <si>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</si>
  <si>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</si>
  <si>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</si>
  <si>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</si>
  <si>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</si>
  <si>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</si>
  <si>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</si>
  <si>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</si>
  <si>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</si>
  <si>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</si>
  <si>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</si>
  <si>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</si>
  <si>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</si>
  <si>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</si>
  <si>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</si>
  <si>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</si>
  <si>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</si>
  <si>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</si>
  <si>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</si>
  <si>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</si>
  <si>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</si>
  <si>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</si>
  <si>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</si>
  <si>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</si>
  <si>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</si>
  <si>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</si>
  <si>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</si>
  <si>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</si>
  <si>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</si>
  <si>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</si>
  <si>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</si>
  <si>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</si>
  <si>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</si>
  <si>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</si>
  <si>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</si>
  <si>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</si>
  <si>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</si>
  <si>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</si>
  <si>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</si>
  <si>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</si>
  <si>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</si>
  <si>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</si>
  <si>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</si>
  <si>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</si>
  <si>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</si>
  <si>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</si>
  <si>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</si>
  <si>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</si>
  <si>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</si>
  <si>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</si>
  <si>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</si>
  <si>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</si>
  <si>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</si>
  <si>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</si>
  <si>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</si>
  <si>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</si>
  <si>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</si>
  <si>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</si>
  <si>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</si>
  <si>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</si>
  <si>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</si>
  <si>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</si>
  <si>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</si>
  <si>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</si>
  <si>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</si>
  <si>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</si>
  <si>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</si>
  <si>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</si>
  <si>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</si>
  <si>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</si>
  <si>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</si>
  <si>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</si>
  <si>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</si>
  <si>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</si>
  <si>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</si>
  <si>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</si>
  <si>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</si>
  <si>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</si>
  <si>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</si>
  <si>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</si>
  <si>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</si>
  <si>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</si>
  <si>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</si>
  <si>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</si>
  <si>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</si>
  <si>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</si>
  <si>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</si>
  <si>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</si>
  <si>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</si>
  <si>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</si>
  <si>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</si>
  <si>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</si>
  <si>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</si>
  <si>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</si>
  <si>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</si>
  <si>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</si>
  <si>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</si>
  <si>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</si>
  <si>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</si>
  <si>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</si>
  <si>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</si>
  <si>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</si>
  <si>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</si>
  <si>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</si>
  <si>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</si>
  <si>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</si>
  <si>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</si>
  <si>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</si>
  <si>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</si>
  <si>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</si>
  <si>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</si>
  <si>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</si>
  <si>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</si>
  <si>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</si>
  <si>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</si>
  <si>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</si>
  <si>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</si>
  <si>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</si>
  <si>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</si>
  <si>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</si>
  <si>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</si>
  <si>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</si>
  <si>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</si>
  <si>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</si>
  <si>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</si>
  <si>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</si>
  <si>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</si>
  <si>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</si>
  <si>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</si>
  <si>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</si>
  <si>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</si>
  <si>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</si>
  <si>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</si>
  <si>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</si>
  <si>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</si>
  <si>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</si>
  <si>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</si>
  <si>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</si>
  <si>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</si>
  <si>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</si>
  <si>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</si>
  <si>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</si>
  <si>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</si>
  <si>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</si>
  <si>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</si>
  <si>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</si>
  <si>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</si>
  <si>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</si>
  <si>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</si>
  <si>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</si>
  <si>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</si>
  <si>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</si>
  <si>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</si>
  <si>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</si>
  <si>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</si>
  <si>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</si>
  <si>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</si>
  <si>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</si>
  <si>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</si>
  <si>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</si>
  <si>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</si>
  <si>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</si>
  <si>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</si>
  <si>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</si>
  <si>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</si>
  <si>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</si>
  <si>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</si>
  <si>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</si>
  <si>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</si>
  <si>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</si>
  <si>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</si>
  <si>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</si>
  <si>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</si>
  <si>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</si>
  <si>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</si>
  <si>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</si>
  <si>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</si>
  <si>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</si>
  <si>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</si>
  <si>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</si>
  <si>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</si>
  <si>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</si>
  <si>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</si>
  <si>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</si>
  <si>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</si>
  <si>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</si>
  <si>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</si>
  <si>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</si>
  <si>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</si>
  <si>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</si>
  <si>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</si>
  <si>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</si>
  <si>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</si>
  <si>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</si>
  <si>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</si>
  <si>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</si>
  <si>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</si>
  <si>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</si>
  <si>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</si>
  <si>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</si>
  <si>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</si>
  <si>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</si>
  <si>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</si>
  <si>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</si>
  <si>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</si>
  <si>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</si>
  <si>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</si>
  <si>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</si>
  <si>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</si>
  <si>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</si>
  <si>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</si>
  <si>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</si>
  <si>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</si>
  <si>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</si>
  <si>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</si>
  <si>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</si>
  <si>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</si>
  <si>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</si>
  <si>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</si>
  <si>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</si>
  <si>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</si>
  <si>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</si>
  <si>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</si>
  <si>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</si>
  <si>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</si>
  <si>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</si>
  <si>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</si>
  <si>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</si>
  <si>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</si>
  <si>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</si>
  <si>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</si>
  <si>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</si>
  <si>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</si>
  <si>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</si>
  <si>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</si>
  <si>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</si>
  <si>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</si>
  <si>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</si>
  <si>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</si>
  <si>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</si>
  <si>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</si>
  <si>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</si>
  <si>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</si>
  <si>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</si>
  <si>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</si>
  <si>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</si>
  <si>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</si>
  <si>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</si>
  <si>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</si>
  <si>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</si>
  <si>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</si>
  <si>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</si>
  <si>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</si>
  <si>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</si>
  <si>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</si>
  <si>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</si>
  <si>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</si>
  <si>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</si>
  <si>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</si>
  <si>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</si>
  <si>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</si>
  <si>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</si>
  <si>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</si>
  <si>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</si>
  <si>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</si>
  <si>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</si>
  <si>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</si>
  <si>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</si>
  <si>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</si>
  <si>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</si>
  <si>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</si>
  <si>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</si>
  <si>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</si>
  <si>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</si>
  <si>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</si>
  <si>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</si>
  <si>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</si>
  <si>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</si>
  <si>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</si>
  <si>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</si>
  <si>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</si>
  <si>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</si>
  <si>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</si>
  <si>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</si>
  <si>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</si>
  <si>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</si>
  <si>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</si>
  <si>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</si>
  <si>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</si>
  <si>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</si>
  <si>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</si>
  <si>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</si>
  <si>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</si>
  <si>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</si>
  <si>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</si>
  <si>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</si>
  <si>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</si>
  <si>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</si>
  <si>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</si>
  <si>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</si>
  <si>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</si>
  <si>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</si>
  <si>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</si>
  <si>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</si>
  <si>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</si>
  <si>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</si>
  <si>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</si>
  <si>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</si>
  <si>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</si>
  <si>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</si>
  <si>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</si>
  <si>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</si>
  <si>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</si>
  <si>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</si>
  <si>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</si>
  <si>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</si>
  <si>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</si>
  <si>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</si>
  <si>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</si>
  <si>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</si>
  <si>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</si>
  <si>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</si>
  <si>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</si>
  <si>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</si>
  <si>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</si>
  <si>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</si>
  <si>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</si>
  <si>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</si>
  <si>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</si>
  <si>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</si>
  <si>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</si>
  <si>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</si>
  <si>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</si>
  <si>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</si>
  <si>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</si>
  <si>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</si>
  <si>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</si>
  <si>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</si>
  <si>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</si>
  <si>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</si>
  <si>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</si>
  <si>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</si>
  <si>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</si>
  <si>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</si>
  <si>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</si>
  <si>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</si>
  <si>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</si>
  <si>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</si>
  <si>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</si>
  <si>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</si>
  <si>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</si>
  <si>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</si>
  <si>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</si>
  <si>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</si>
  <si>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</si>
  <si>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</si>
  <si>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</si>
  <si>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</si>
  <si>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</si>
  <si>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</si>
  <si>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</si>
  <si>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</si>
  <si>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</si>
  <si>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</si>
  <si>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</si>
  <si>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</si>
  <si>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</si>
  <si>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</si>
  <si>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</si>
  <si>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</si>
  <si>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</si>
  <si>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</si>
  <si>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</si>
  <si>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</si>
  <si>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</si>
  <si>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</si>
  <si>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</si>
  <si>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</si>
  <si>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</si>
  <si>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</si>
  <si>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</si>
  <si>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</si>
  <si>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</si>
  <si>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</si>
  <si>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</si>
  <si>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</si>
  <si>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</si>
  <si>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</si>
  <si>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</si>
  <si>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</si>
  <si>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</si>
  <si>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</si>
  <si>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</si>
  <si>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</si>
  <si>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</si>
  <si>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</si>
  <si>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</si>
  <si>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</si>
  <si>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</si>
  <si>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</si>
  <si>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</si>
  <si>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</si>
  <si>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</si>
  <si>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</si>
  <si>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</si>
  <si>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</si>
  <si>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</si>
  <si>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</si>
  <si>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</si>
  <si>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</si>
  <si>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</si>
  <si>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</si>
  <si>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</si>
  <si>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</si>
  <si>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</si>
  <si>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</si>
  <si>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</si>
  <si>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</si>
  <si>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</si>
  <si>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</si>
  <si>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</si>
  <si>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</si>
  <si>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</si>
  <si>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</si>
  <si>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</si>
  <si>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</si>
  <si>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</si>
  <si>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</si>
  <si>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</si>
  <si>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</si>
  <si>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</si>
  <si>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</si>
  <si>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</si>
  <si>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</si>
  <si>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</si>
  <si>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</si>
  <si>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</si>
  <si>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</si>
  <si>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</si>
  <si>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</si>
  <si>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</si>
  <si>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</si>
  <si>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</si>
  <si>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</si>
  <si>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</si>
  <si>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</si>
  <si>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</si>
  <si>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</si>
  <si>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</si>
  <si>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</si>
  <si>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</si>
  <si>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</si>
  <si>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</si>
  <si>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</si>
  <si>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</si>
  <si>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</si>
  <si>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</si>
  <si>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</si>
  <si>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</si>
  <si>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</si>
  <si>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</si>
  <si>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</si>
  <si>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</si>
  <si>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</si>
  <si>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</si>
  <si>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</si>
  <si>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</si>
  <si>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</si>
  <si>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</si>
  <si>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</si>
  <si>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</si>
  <si>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</si>
  <si>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</si>
  <si>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</si>
  <si>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</si>
  <si>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</si>
  <si>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</si>
  <si>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</si>
  <si>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</si>
  <si>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</si>
  <si>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</si>
  <si>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</si>
  <si>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</si>
  <si>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</si>
  <si>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</si>
  <si>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</si>
  <si>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</si>
  <si>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</si>
  <si>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</si>
  <si>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</si>
  <si>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</si>
  <si>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</si>
  <si>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</si>
  <si>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</si>
  <si>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</si>
  <si>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</si>
  <si>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</si>
  <si>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</si>
  <si>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</si>
  <si>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</si>
  <si>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</si>
  <si>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</si>
  <si>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</si>
  <si>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</si>
  <si>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</si>
  <si>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</si>
  <si>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</si>
  <si>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</si>
  <si>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</si>
  <si>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</si>
  <si>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</si>
  <si>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</si>
  <si>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</si>
  <si>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</si>
  <si>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</si>
  <si>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</si>
  <si>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</si>
  <si>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</si>
  <si>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</si>
  <si>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</si>
  <si>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</si>
  <si>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</si>
  <si>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</si>
  <si>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</si>
  <si>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</si>
  <si>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</si>
  <si>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</si>
  <si>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</si>
  <si>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</si>
  <si>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</si>
  <si>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</si>
  <si>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</si>
  <si>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</si>
  <si>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</si>
  <si>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</si>
  <si>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</si>
  <si>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</si>
  <si>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</si>
  <si>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</si>
  <si>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</si>
  <si>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</si>
  <si>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</si>
  <si>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</si>
  <si>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</si>
  <si>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</si>
  <si>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</si>
  <si>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</si>
  <si>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</si>
  <si>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</si>
  <si>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</si>
  <si>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</si>
  <si>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</si>
  <si>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</si>
  <si>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</si>
  <si>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</si>
  <si>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</si>
  <si>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</si>
  <si>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</si>
  <si>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</si>
  <si>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</si>
  <si>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</si>
  <si>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</si>
  <si>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</si>
  <si>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</si>
  <si>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</si>
  <si>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</si>
  <si>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</si>
  <si>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</si>
  <si>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</si>
  <si>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</si>
  <si>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</si>
  <si>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</si>
  <si>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</si>
  <si>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</si>
  <si>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</si>
  <si>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</si>
  <si>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</si>
  <si>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</si>
  <si>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</si>
  <si>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</si>
  <si>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</si>
  <si>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</si>
  <si>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</si>
  <si>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</si>
  <si>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</si>
  <si>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</si>
  <si>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</si>
  <si>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</si>
  <si>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</si>
  <si>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</si>
  <si>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</si>
  <si>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</si>
  <si>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</si>
  <si>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</si>
  <si>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</si>
  <si>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</si>
  <si>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</si>
  <si>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</si>
  <si>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</si>
  <si>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</si>
  <si>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</si>
  <si>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</si>
  <si>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</si>
  <si>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</si>
  <si>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</si>
  <si>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</si>
  <si>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</si>
  <si>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</si>
  <si>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</si>
  <si>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</si>
  <si>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</si>
  <si>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</si>
  <si>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</si>
  <si>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</si>
  <si>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</si>
  <si>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</si>
  <si>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</si>
  <si>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</si>
  <si>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</si>
  <si>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</si>
  <si>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</si>
  <si>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</si>
  <si>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</si>
  <si>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</si>
  <si>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</si>
  <si>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</si>
  <si>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</si>
  <si>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</si>
  <si>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</si>
  <si>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</si>
  <si>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</si>
  <si>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</si>
  <si>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</si>
  <si>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</si>
  <si>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</si>
  <si>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</si>
  <si>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</si>
  <si>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</si>
  <si>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</si>
  <si>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</si>
  <si>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</si>
  <si>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</si>
  <si>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</si>
  <si>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</si>
  <si>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</si>
  <si>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</si>
  <si>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</si>
  <si>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</si>
  <si>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</si>
  <si>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</si>
  <si>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</si>
  <si>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</si>
  <si>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</si>
  <si>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</si>
  <si>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</si>
  <si>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</si>
  <si>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</si>
  <si>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</si>
  <si>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</si>
  <si>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</si>
  <si>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</si>
  <si>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</si>
  <si>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</si>
  <si>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</si>
  <si>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</si>
  <si>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</si>
  <si>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</si>
  <si>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</si>
  <si>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</si>
  <si>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</si>
  <si>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</si>
  <si>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</si>
  <si>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</si>
  <si>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</si>
  <si>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</si>
  <si>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</si>
  <si>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</si>
  <si>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</si>
  <si>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</si>
  <si>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</si>
  <si>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</si>
  <si>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</si>
  <si>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</si>
  <si>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</si>
  <si>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</si>
  <si>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</si>
  <si>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</si>
  <si>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</si>
  <si>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</si>
  <si>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</si>
  <si>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</si>
  <si>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</si>
  <si>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</si>
  <si>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</si>
  <si>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</si>
  <si>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</si>
  <si>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</si>
  <si>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</si>
  <si>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</si>
  <si>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</si>
  <si>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</si>
  <si>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</si>
  <si>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</si>
  <si>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</si>
  <si>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</si>
  <si>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</si>
  <si>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</si>
  <si>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</si>
  <si>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</si>
  <si>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</si>
  <si>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</si>
  <si>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</si>
  <si>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</si>
  <si>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</si>
  <si>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</si>
  <si>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</si>
  <si>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</si>
  <si>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</si>
  <si>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</si>
  <si>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</si>
  <si>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</si>
  <si>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</si>
  <si>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</si>
  <si>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</si>
  <si>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</si>
  <si>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</si>
  <si>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</si>
  <si>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</si>
  <si>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</si>
  <si>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</si>
  <si>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</si>
  <si>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</si>
  <si>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</si>
  <si>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</si>
  <si>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</si>
  <si>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</si>
  <si>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</si>
  <si>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</si>
  <si>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</si>
  <si>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</si>
  <si>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</si>
  <si>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</si>
  <si>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</si>
  <si>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</si>
  <si>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</si>
  <si>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</si>
  <si>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</si>
  <si>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</si>
  <si>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</si>
  <si>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</si>
  <si>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</si>
  <si>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</si>
  <si>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</si>
  <si>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</si>
  <si>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</si>
  <si>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</si>
  <si>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</si>
  <si>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</si>
  <si>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</si>
  <si>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</si>
  <si>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</si>
  <si>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</si>
  <si>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</si>
  <si>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</si>
  <si>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</si>
  <si>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</si>
  <si>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</si>
  <si>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</si>
  <si>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</si>
  <si>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</si>
  <si>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</si>
  <si>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</si>
  <si>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</si>
  <si>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</si>
  <si>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</si>
  <si>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</si>
  <si>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</si>
  <si>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</si>
  <si>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</si>
  <si>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</si>
  <si>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</si>
  <si>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</si>
  <si>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</si>
  <si>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</si>
  <si>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</si>
  <si>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</si>
  <si>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</si>
  <si>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</si>
  <si>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</si>
  <si>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</si>
  <si>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</si>
  <si>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</si>
  <si>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</si>
  <si>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</si>
  <si>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</si>
  <si>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</si>
  <si>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</si>
  <si>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</si>
  <si>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</si>
  <si>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</si>
  <si>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</si>
  <si>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</si>
  <si>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</si>
  <si>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</si>
  <si>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</si>
  <si>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</si>
  <si>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</si>
  <si>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</si>
  <si>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</si>
  <si>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</si>
  <si>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</si>
  <si>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</si>
  <si>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</si>
  <si>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</si>
  <si>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</si>
  <si>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</si>
  <si>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</si>
  <si>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</si>
  <si>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</si>
  <si>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</si>
  <si>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</si>
  <si>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</si>
  <si>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</si>
  <si>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</si>
  <si>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</si>
  <si>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</si>
  <si>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</si>
  <si>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</si>
  <si>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</si>
  <si>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</si>
  <si>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</si>
  <si>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</si>
  <si>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</si>
  <si>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</si>
  <si>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</si>
  <si>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</si>
  <si>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</si>
  <si>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</si>
  <si>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</si>
  <si>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</si>
  <si>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</si>
  <si>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</si>
  <si>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</si>
  <si>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</si>
  <si>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</si>
  <si>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</si>
  <si>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</si>
  <si>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</si>
  <si>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</si>
  <si>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</si>
  <si>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</si>
  <si>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</si>
  <si>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</si>
  <si>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</si>
  <si>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</si>
  <si>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</si>
  <si>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</si>
  <si>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</si>
  <si>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</si>
  <si>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</si>
  <si>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</si>
  <si>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</si>
  <si>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</si>
  <si>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</si>
  <si>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</si>
  <si>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</si>
  <si>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</si>
  <si>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</si>
  <si>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</si>
  <si>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</si>
  <si>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</si>
  <si>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</si>
  <si>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</si>
  <si>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</si>
  <si>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</si>
  <si>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</si>
  <si>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</si>
  <si>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</si>
  <si>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</si>
  <si>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</si>
  <si>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</si>
  <si>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</si>
  <si>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</si>
  <si>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</si>
  <si>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</si>
  <si>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</si>
  <si>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</si>
  <si>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</si>
  <si>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</si>
  <si>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</si>
  <si>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</si>
  <si>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</si>
  <si>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</si>
  <si>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</si>
  <si>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</si>
  <si>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</si>
  <si>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</si>
  <si>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</si>
  <si>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</si>
  <si>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</si>
  <si>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</si>
  <si>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</si>
  <si>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</si>
  <si>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</si>
  <si>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</si>
  <si>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</si>
  <si>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</si>
  <si>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</si>
  <si>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</si>
  <si>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</si>
  <si>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</si>
  <si>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</si>
  <si>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</si>
  <si>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</si>
  <si>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</si>
  <si>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</si>
  <si>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</si>
  <si>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</si>
  <si>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</si>
  <si>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</si>
  <si>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</si>
  <si>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</si>
  <si>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</si>
  <si>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</si>
  <si>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</si>
  <si>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</si>
  <si>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</si>
  <si>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</si>
  <si>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</si>
  <si>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</si>
  <si>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</si>
  <si>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</si>
  <si>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</si>
  <si>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</si>
  <si>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</si>
  <si>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</si>
  <si>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</si>
  <si>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</si>
  <si>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</si>
  <si>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</si>
  <si>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</si>
  <si>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</si>
  <si>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</si>
  <si>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</si>
  <si>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</si>
  <si>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</si>
  <si>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</si>
  <si>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</si>
  <si>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</si>
  <si>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</si>
  <si>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</si>
  <si>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</si>
  <si>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</si>
  <si>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</si>
  <si>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</si>
  <si>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</si>
  <si>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</si>
  <si>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</si>
  <si>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</si>
  <si>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</si>
  <si>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</si>
  <si>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</si>
  <si>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</si>
  <si>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</si>
  <si>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</si>
  <si>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</si>
  <si>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</si>
  <si>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</si>
  <si>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</si>
  <si>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</si>
  <si>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</si>
  <si>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</si>
  <si>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</si>
  <si>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</si>
  <si>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</si>
  <si>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</si>
  <si>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</si>
  <si>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</si>
  <si>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</si>
  <si>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</si>
  <si>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</si>
  <si>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</si>
  <si>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</si>
  <si>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</si>
  <si>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</si>
  <si>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</si>
  <si>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</si>
  <si>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</si>
  <si>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</si>
  <si>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</si>
  <si>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</si>
  <si>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</si>
  <si>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</si>
  <si>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</si>
  <si>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</si>
  <si>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</si>
  <si>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</si>
  <si>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</si>
  <si>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</si>
  <si>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</si>
  <si>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</si>
  <si>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</si>
  <si>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</si>
  <si>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</si>
  <si>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</si>
  <si>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</si>
  <si>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</si>
  <si>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</si>
  <si>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</si>
  <si>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</si>
  <si>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</si>
  <si>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</si>
  <si>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</si>
  <si>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</si>
  <si>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</si>
  <si>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</si>
  <si>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</si>
  <si>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</si>
  <si>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</si>
  <si>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</si>
  <si>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</si>
  <si>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</si>
  <si>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</si>
  <si>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</si>
  <si>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</si>
  <si>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</si>
  <si>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</si>
  <si>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</si>
  <si>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</si>
  <si>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</si>
  <si>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</si>
  <si>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</si>
  <si>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</si>
  <si>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</si>
  <si>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</si>
  <si>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</si>
  <si>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</si>
  <si>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</si>
  <si>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</si>
  <si>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</si>
  <si>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</si>
  <si>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</si>
  <si>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</si>
  <si>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</si>
  <si>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</si>
  <si>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</si>
  <si>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</si>
  <si>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</si>
  <si>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</si>
  <si>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</si>
  <si>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</si>
  <si>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</si>
  <si>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</si>
  <si>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</si>
  <si>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</si>
  <si>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</si>
  <si>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</si>
  <si>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</si>
  <si>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</si>
  <si>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</si>
  <si>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</si>
  <si>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</si>
  <si>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</si>
  <si>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</si>
  <si>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</si>
  <si>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</si>
  <si>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</si>
  <si>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</si>
  <si>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</si>
  <si>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</si>
  <si>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</si>
  <si>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</si>
  <si>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</si>
  <si>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</si>
  <si>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</si>
  <si>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</si>
  <si>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</si>
  <si>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</si>
  <si>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</si>
  <si>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</si>
  <si>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</si>
  <si>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</si>
  <si>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</si>
  <si>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</si>
  <si>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</si>
  <si>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</si>
  <si>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</si>
  <si>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</si>
  <si>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</si>
  <si>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</si>
  <si>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</si>
  <si>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</si>
  <si>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</si>
  <si>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</si>
  <si>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</si>
  <si>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</si>
  <si>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</si>
  <si>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</si>
  <si>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</si>
  <si>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</si>
  <si>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</si>
  <si>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</si>
  <si>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</si>
  <si>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</si>
  <si>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</si>
  <si>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</si>
  <si>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</si>
  <si>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</si>
  <si>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</si>
  <si>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</si>
  <si>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</si>
  <si>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</si>
  <si>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</si>
  <si>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</si>
  <si>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</si>
  <si>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</si>
  <si>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</si>
  <si>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</si>
  <si>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</si>
  <si>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</si>
  <si>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</si>
  <si>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</si>
  <si>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</si>
  <si>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</si>
  <si>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</si>
  <si>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</si>
  <si>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</si>
  <si>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</si>
  <si>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</si>
  <si>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</si>
  <si>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</si>
  <si>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</si>
  <si>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</si>
  <si>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</si>
  <si>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</si>
  <si>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</si>
  <si>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</si>
  <si>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</si>
  <si>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</si>
  <si>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</si>
  <si>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</si>
  <si>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</si>
  <si>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</si>
  <si>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</si>
  <si>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</si>
  <si>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</si>
  <si>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</si>
  <si>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</si>
  <si>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</si>
  <si>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</si>
  <si>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</si>
  <si>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</si>
  <si>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</si>
  <si>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</si>
  <si>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</si>
  <si>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</si>
  <si>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</si>
  <si>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</si>
  <si>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</si>
  <si>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</si>
  <si>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</si>
  <si>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</si>
  <si>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</si>
  <si>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</si>
  <si>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</si>
  <si>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</si>
  <si>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</si>
  <si>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</si>
  <si>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</si>
  <si>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</si>
  <si>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</si>
  <si>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</si>
  <si>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</si>
  <si>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</si>
  <si>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</si>
  <si>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</si>
  <si>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</si>
  <si>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</si>
  <si>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</si>
  <si>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</si>
  <si>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</si>
  <si>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</si>
  <si>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</si>
  <si>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</si>
  <si>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</si>
  <si>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</si>
  <si>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</si>
  <si>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</si>
  <si>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</si>
  <si>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</si>
  <si>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</si>
  <si>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</si>
  <si>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</si>
  <si>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</si>
  <si>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</si>
  <si>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</si>
  <si>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</si>
  <si>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</si>
  <si>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</si>
  <si>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</si>
  <si>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</si>
  <si>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</si>
  <si>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</si>
  <si>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</si>
  <si>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</si>
  <si>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</si>
  <si>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</si>
  <si>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</si>
  <si>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</si>
  <si>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</si>
  <si>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</si>
  <si>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</si>
  <si>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</si>
  <si>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</si>
  <si>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</si>
  <si>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</si>
  <si>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</si>
  <si>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</si>
  <si>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</si>
  <si>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</si>
  <si>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</si>
  <si>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</si>
  <si>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</si>
  <si>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</si>
  <si>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</si>
  <si>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</si>
  <si>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</si>
  <si>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</si>
  <si>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</si>
  <si>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</si>
  <si>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</si>
  <si>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</si>
  <si>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</si>
  <si>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</si>
  <si>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</si>
  <si>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</si>
  <si>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</si>
  <si>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</si>
  <si>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</si>
  <si>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</si>
  <si>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</si>
  <si>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</si>
  <si>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</si>
  <si>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</si>
  <si>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</si>
  <si>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</si>
  <si>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</si>
  <si>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</si>
  <si>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</si>
  <si>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</si>
  <si>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</si>
  <si>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</si>
  <si>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</si>
  <si>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</si>
  <si>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</si>
  <si>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</si>
  <si>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</si>
  <si>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</si>
  <si>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</si>
  <si>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</si>
  <si>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</si>
  <si>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</si>
  <si>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</si>
  <si>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</si>
  <si>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</si>
  <si>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</si>
  <si>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</si>
  <si>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</si>
  <si>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</si>
  <si>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</si>
  <si>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</si>
  <si>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</si>
  <si>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</si>
  <si>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</si>
  <si>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</si>
  <si>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</si>
  <si>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</si>
  <si>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</si>
  <si>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</si>
  <si>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</si>
  <si>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</si>
  <si>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</si>
  <si>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</si>
  <si>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</si>
  <si>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</si>
  <si>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</si>
  <si>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</si>
  <si>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</si>
  <si>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</si>
  <si>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</si>
  <si>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</si>
  <si>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</si>
  <si>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</si>
  <si>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</si>
  <si>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</si>
  <si>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</si>
  <si>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</si>
  <si>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</si>
  <si>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</si>
  <si>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</si>
  <si>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</si>
  <si>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</si>
  <si>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</si>
  <si>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</si>
  <si>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</si>
  <si>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</si>
  <si>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</si>
  <si>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</si>
  <si>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</si>
  <si>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</si>
  <si>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</si>
  <si>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</si>
  <si>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</si>
  <si>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</si>
  <si>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</si>
  <si>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</si>
  <si>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</si>
  <si>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</si>
  <si>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</si>
  <si>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</si>
  <si>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</si>
  <si>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</si>
  <si>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</si>
  <si>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</si>
  <si>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</si>
  <si>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</si>
  <si>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</si>
  <si>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</si>
  <si>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</si>
  <si>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</si>
  <si>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</si>
  <si>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</si>
  <si>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</si>
  <si>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</si>
  <si>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</si>
  <si>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</si>
  <si>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</si>
  <si>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</si>
  <si>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</si>
  <si>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</si>
  <si>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</si>
  <si>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</si>
  <si>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</si>
  <si>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</si>
  <si>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</si>
  <si>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</si>
  <si>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</si>
  <si>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</si>
  <si>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</si>
  <si>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</si>
  <si>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</si>
  <si>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</si>
  <si>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</si>
  <si>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</si>
  <si>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</si>
  <si>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</si>
  <si>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</si>
  <si>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</si>
  <si>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</si>
  <si>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</si>
  <si>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</si>
  <si>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</si>
  <si>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</si>
  <si>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</si>
  <si>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</si>
  <si>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</si>
  <si>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</si>
  <si>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</si>
  <si>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</si>
  <si>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</si>
  <si>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</si>
  <si>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</si>
  <si>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</si>
  <si>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</si>
  <si>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</si>
  <si>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</si>
  <si>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</si>
  <si>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</si>
  <si>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</si>
  <si>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</si>
  <si>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</si>
  <si>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</si>
  <si>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</si>
  <si>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</si>
  <si>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</si>
  <si>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</si>
  <si>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</si>
  <si>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</si>
  <si>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</si>
  <si>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</si>
  <si>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</si>
  <si>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</si>
  <si>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</si>
  <si>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</si>
  <si>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</si>
  <si>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</si>
  <si>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</si>
  <si>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</si>
  <si>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</si>
  <si>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</si>
  <si>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</si>
  <si>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</si>
  <si>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</si>
  <si>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</si>
  <si>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</si>
  <si>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</si>
  <si>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</si>
  <si>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</si>
  <si>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</si>
  <si>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</si>
  <si>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</si>
  <si>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</si>
  <si>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</si>
  <si>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</si>
  <si>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</si>
  <si>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</si>
  <si>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</si>
  <si>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</si>
  <si>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</si>
  <si>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</si>
  <si>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</si>
  <si>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</si>
  <si>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</si>
  <si>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</si>
  <si>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</si>
  <si>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</si>
  <si>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</si>
  <si>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</si>
  <si>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</si>
  <si>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</si>
  <si>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</si>
  <si>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</si>
  <si>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</si>
  <si>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</si>
  <si>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</si>
  <si>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</si>
  <si>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</si>
  <si>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</si>
  <si>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</si>
  <si>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</si>
  <si>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</si>
  <si>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</si>
  <si>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</si>
  <si>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</si>
  <si>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</si>
  <si>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</si>
  <si>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</si>
  <si>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</si>
  <si>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</si>
  <si>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</si>
  <si>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</si>
  <si>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</si>
  <si>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</si>
  <si>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</si>
  <si>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</si>
  <si>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</si>
  <si>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</si>
  <si>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</si>
  <si>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</si>
  <si>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</si>
  <si>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</si>
  <si>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</si>
  <si>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</si>
  <si>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</si>
  <si>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</si>
  <si>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</si>
  <si>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</si>
  <si>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</si>
  <si>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</si>
  <si>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</si>
  <si>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</si>
  <si>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</si>
  <si>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</si>
  <si>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</si>
  <si>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</si>
  <si>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</si>
  <si>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</si>
  <si>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</si>
  <si>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</si>
  <si>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</si>
  <si>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</si>
  <si>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</si>
  <si>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</si>
  <si>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</si>
  <si>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</si>
  <si>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</si>
  <si>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</si>
  <si>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</si>
  <si>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</si>
  <si>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</si>
  <si>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</si>
  <si>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</si>
  <si>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</si>
  <si>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</si>
  <si>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</si>
  <si>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</si>
  <si>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</si>
  <si>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</si>
  <si>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</si>
  <si>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</si>
  <si>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</si>
  <si>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</si>
  <si>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</si>
  <si>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</si>
  <si>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</si>
  <si>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</si>
  <si>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</si>
  <si>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</si>
  <si>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</si>
  <si>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</si>
  <si>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</si>
  <si>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</si>
  <si>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</si>
  <si>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</si>
  <si>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</si>
  <si>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</si>
  <si>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</si>
  <si>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</si>
  <si>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</si>
  <si>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</si>
  <si>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</si>
  <si>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</si>
  <si>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</si>
  <si>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</si>
  <si>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</si>
  <si>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</si>
  <si>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</si>
  <si>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</si>
  <si>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</si>
  <si>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</si>
  <si>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</si>
  <si>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</si>
  <si>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</si>
  <si>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</si>
  <si>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</si>
  <si>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</si>
  <si>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</si>
  <si>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</si>
  <si>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</si>
  <si>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</si>
  <si>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</si>
  <si>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</si>
  <si>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</si>
  <si>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</si>
  <si>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</si>
  <si>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</si>
  <si>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</si>
  <si>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</si>
  <si>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</si>
  <si>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</si>
  <si>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</si>
  <si>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</si>
  <si>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</si>
  <si>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</si>
  <si>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</si>
  <si>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</si>
  <si>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</si>
  <si>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</si>
  <si>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</si>
  <si>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</si>
  <si>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</si>
  <si>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</si>
  <si>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</si>
  <si>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</si>
  <si>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</si>
  <si>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</si>
  <si>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</si>
  <si>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</si>
  <si>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</si>
  <si>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</si>
  <si>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</si>
  <si>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</si>
  <si>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</si>
  <si>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</si>
  <si>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</si>
  <si>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</si>
  <si>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</si>
  <si>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</si>
  <si>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</si>
  <si>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</si>
  <si>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</si>
  <si>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</si>
  <si>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</si>
  <si>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</si>
  <si>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</si>
  <si>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</si>
  <si>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</si>
  <si>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</si>
  <si>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</si>
  <si>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</si>
  <si>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</si>
  <si>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</si>
  <si>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</si>
  <si>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</si>
  <si>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</si>
  <si>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</si>
  <si>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</si>
  <si>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</si>
  <si>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</si>
  <si>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</si>
  <si>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</si>
  <si>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</si>
  <si>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</si>
  <si>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</si>
  <si>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</si>
  <si>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</si>
  <si>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</si>
  <si>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</si>
  <si>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</si>
  <si>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</si>
  <si>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</si>
  <si>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</si>
  <si>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</si>
  <si>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</si>
  <si>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</si>
  <si>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</si>
  <si>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</si>
  <si>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</si>
  <si>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</si>
  <si>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</si>
  <si>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</si>
  <si>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</si>
  <si>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</si>
  <si>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</si>
  <si>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</si>
  <si>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</si>
  <si>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</si>
  <si>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</si>
  <si>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</si>
  <si>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</si>
  <si>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</si>
  <si>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</si>
  <si>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</si>
  <si>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</si>
  <si>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</si>
  <si>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</si>
  <si>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</si>
  <si>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</si>
  <si>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</si>
  <si>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</si>
  <si>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</si>
  <si>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</si>
  <si>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</si>
  <si>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</si>
  <si>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</si>
  <si>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</si>
  <si>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</si>
  <si>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</si>
  <si>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</si>
  <si>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</si>
  <si>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</si>
  <si>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</si>
  <si>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</si>
  <si>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</si>
  <si>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</si>
  <si>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</si>
  <si>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</si>
  <si>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</si>
  <si>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</si>
  <si>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</si>
  <si>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</si>
  <si>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</si>
  <si>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</si>
  <si>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</si>
  <si>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</si>
  <si>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</si>
  <si>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</si>
  <si>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</si>
  <si>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</si>
  <si>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</si>
  <si>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</si>
  <si>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</si>
  <si>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</si>
  <si>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</si>
  <si>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</si>
  <si>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</si>
  <si>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</si>
  <si>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</si>
  <si>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</si>
  <si>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</si>
  <si>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</si>
  <si>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</si>
  <si>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</si>
  <si>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</si>
  <si>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</si>
  <si>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</si>
  <si>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</si>
  <si>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</si>
  <si>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</si>
  <si>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</si>
  <si>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</si>
  <si>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</si>
  <si>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</si>
  <si>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</si>
  <si>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</si>
  <si>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</si>
  <si>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</si>
  <si>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</si>
  <si>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</si>
  <si>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</si>
  <si>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</si>
  <si>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</si>
  <si>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</si>
  <si>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</si>
  <si>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</si>
  <si>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</si>
  <si>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</si>
  <si>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</si>
  <si>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</si>
  <si>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</si>
  <si>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</si>
  <si>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</si>
  <si>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</si>
  <si>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</si>
  <si>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</si>
  <si>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</si>
  <si>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</si>
  <si>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</si>
  <si>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</si>
  <si>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</si>
  <si>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</si>
  <si>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</si>
  <si>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</si>
  <si>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</si>
  <si>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</si>
  <si>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</si>
  <si>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</si>
  <si>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</si>
  <si>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</si>
  <si>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</si>
  <si>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</si>
  <si>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</si>
  <si>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</si>
  <si>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</si>
  <si>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</si>
  <si>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</si>
  <si>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</si>
  <si>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</si>
  <si>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</si>
  <si>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</si>
  <si>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</si>
  <si>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</si>
  <si>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</si>
  <si>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</si>
  <si>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</si>
  <si>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</si>
  <si>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</si>
  <si>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</si>
  <si>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</si>
  <si>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</si>
  <si>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</si>
  <si>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</si>
  <si>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</si>
  <si>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</si>
  <si>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</si>
  <si>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</si>
  <si>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</si>
  <si>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</si>
  <si>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</si>
  <si>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</si>
  <si>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</si>
  <si>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</si>
  <si>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</si>
  <si>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</si>
  <si>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</si>
  <si>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</si>
  <si>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</si>
  <si>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</si>
  <si>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</si>
  <si>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</si>
  <si>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</si>
  <si>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</si>
  <si>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</si>
  <si>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</si>
  <si>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</si>
  <si>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</si>
  <si>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</si>
  <si>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</si>
  <si>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</si>
  <si>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</si>
  <si>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</si>
  <si>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</si>
  <si>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</si>
  <si>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</si>
  <si>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</si>
  <si>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</si>
  <si>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</si>
  <si>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</si>
  <si>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</si>
  <si>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</si>
  <si>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</si>
  <si>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</si>
  <si>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</si>
  <si>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</si>
  <si>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</si>
  <si>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</si>
  <si>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</si>
  <si>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</si>
  <si>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</si>
  <si>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</si>
  <si>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</si>
  <si>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</si>
  <si>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</si>
  <si>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</si>
  <si>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</si>
  <si>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</si>
  <si>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</si>
  <si>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</si>
  <si>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</si>
  <si>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</si>
  <si>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</si>
  <si>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</si>
  <si>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</si>
  <si>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</si>
  <si>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</si>
  <si>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</si>
  <si>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</si>
  <si>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</si>
  <si>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</si>
  <si>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</si>
  <si>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</si>
  <si>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</si>
  <si>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</si>
  <si>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</si>
  <si>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</si>
  <si>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</si>
  <si>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</si>
  <si>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</si>
  <si>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</si>
  <si>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</si>
  <si>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</si>
  <si>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</si>
  <si>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</si>
  <si>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</si>
  <si>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</si>
  <si>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</si>
  <si>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</si>
  <si>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</si>
  <si>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</si>
  <si>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</si>
  <si>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</si>
  <si>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</si>
  <si>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</si>
  <si>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</si>
  <si>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</si>
  <si>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</si>
  <si>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</si>
  <si>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</si>
  <si>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</si>
  <si>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</si>
  <si>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</si>
  <si>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</si>
  <si>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</si>
  <si>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</si>
  <si>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</si>
  <si>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</si>
  <si>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</si>
  <si>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</si>
  <si>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</si>
  <si>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</si>
  <si>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</si>
  <si>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</si>
  <si>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</si>
  <si>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</si>
  <si>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</si>
  <si>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</si>
  <si>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</si>
  <si>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</si>
  <si>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</si>
  <si>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</si>
  <si>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</si>
  <si>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</si>
  <si>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</si>
  <si>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</si>
  <si>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</si>
  <si>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</si>
  <si>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</si>
  <si>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</si>
  <si>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</si>
  <si>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</si>
  <si>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</si>
  <si>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</si>
  <si>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</si>
  <si>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</si>
  <si>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</si>
  <si>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</si>
  <si>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</si>
  <si>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</si>
  <si>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</si>
  <si>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</si>
  <si>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</si>
  <si>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</si>
  <si>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</si>
  <si>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</si>
  <si>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</si>
  <si>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</si>
  <si>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</si>
  <si>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</si>
  <si>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</si>
  <si>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</si>
  <si>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</si>
  <si>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</si>
  <si>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</si>
  <si>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</si>
  <si>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</si>
  <si>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</si>
  <si>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</si>
  <si>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</si>
  <si>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</si>
  <si>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</si>
  <si>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</si>
  <si>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</si>
  <si>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</si>
  <si>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</si>
  <si>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</si>
  <si>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</si>
  <si>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</si>
  <si>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</si>
  <si>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</si>
  <si>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</si>
  <si>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</si>
  <si>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</si>
  <si>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</si>
  <si>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</si>
  <si>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</si>
  <si>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</si>
  <si>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</si>
  <si>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</si>
  <si>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</si>
  <si>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</si>
  <si>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</si>
  <si>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</si>
  <si>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</si>
  <si>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</si>
  <si>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</si>
  <si>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</si>
  <si>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</si>
  <si>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</si>
  <si>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</si>
  <si>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</si>
  <si>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</si>
  <si>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</si>
  <si>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</si>
  <si>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</si>
  <si>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</si>
  <si>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</si>
  <si>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</si>
  <si>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</si>
  <si>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</si>
  <si>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</si>
  <si>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</si>
  <si>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</si>
  <si>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</si>
  <si>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</si>
  <si>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</si>
  <si>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</si>
  <si>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</si>
  <si>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</si>
  <si>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</si>
  <si>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</si>
  <si>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</si>
  <si>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</si>
  <si>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</si>
  <si>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</si>
  <si>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</si>
  <si>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</si>
  <si>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</si>
  <si>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</si>
  <si>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</si>
  <si>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</si>
  <si>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</si>
  <si>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</si>
  <si>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</si>
  <si>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</si>
  <si>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</si>
  <si>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</si>
  <si>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</si>
  <si>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</si>
  <si>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</si>
  <si>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</si>
  <si>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</si>
  <si>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</si>
  <si>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</si>
  <si>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</si>
  <si>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</si>
  <si>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</si>
  <si>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</si>
  <si>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</si>
  <si>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</si>
  <si>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</si>
  <si>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</si>
  <si>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</si>
  <si>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</si>
  <si>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</si>
  <si>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</si>
  <si>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</si>
  <si>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</si>
  <si>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</si>
  <si>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</si>
  <si>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</si>
  <si>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</si>
  <si>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</si>
  <si>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</si>
  <si>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</si>
  <si>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</si>
  <si>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</si>
  <si>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</si>
  <si>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</si>
  <si>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</si>
  <si>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</si>
  <si>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</si>
  <si>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</si>
  <si>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</si>
  <si>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</si>
  <si>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</si>
  <si>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</si>
  <si>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</si>
  <si>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</si>
  <si>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</si>
  <si>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</si>
  <si>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</si>
  <si>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</si>
  <si>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</si>
  <si>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</si>
  <si>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</si>
  <si>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</si>
  <si>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</si>
  <si>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</si>
  <si>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</si>
  <si>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</si>
  <si>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</si>
  <si>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</si>
  <si>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</si>
  <si>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</si>
  <si>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</si>
  <si>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</si>
  <si>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</si>
  <si>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</si>
  <si>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</si>
  <si>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</si>
  <si>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</si>
  <si>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</si>
  <si>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</si>
  <si>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</si>
  <si>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</si>
  <si>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</si>
  <si>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</si>
  <si>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</si>
  <si>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</si>
  <si>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</si>
  <si>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</si>
  <si>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</si>
  <si>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</si>
  <si>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</si>
  <si>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</si>
  <si>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</si>
  <si>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</si>
  <si>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</si>
  <si>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</si>
  <si>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</si>
  <si>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</si>
  <si>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</si>
  <si>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</si>
  <si>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</si>
  <si>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</si>
  <si>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</si>
  <si>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</si>
  <si>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</si>
  <si>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</si>
  <si>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</si>
  <si>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</si>
  <si>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</si>
  <si>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</si>
  <si>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</si>
  <si>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</si>
  <si>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</si>
  <si>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</si>
  <si>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</si>
  <si>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</si>
  <si>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</si>
  <si>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</si>
  <si>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</si>
  <si>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</si>
  <si>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</si>
  <si>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</si>
  <si>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</si>
  <si>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</si>
  <si>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</si>
  <si>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</si>
  <si>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</si>
  <si>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</si>
  <si>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</si>
  <si>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</si>
  <si>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</si>
  <si>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</si>
  <si>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</si>
  <si>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</si>
  <si>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</si>
  <si>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</si>
  <si>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</si>
  <si>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</si>
  <si>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</si>
  <si>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</si>
  <si>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</si>
  <si>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</si>
  <si>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</si>
  <si>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</si>
  <si>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</si>
  <si>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</si>
  <si>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</si>
  <si>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</si>
  <si>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</si>
  <si>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</si>
  <si>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</si>
  <si>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</si>
  <si>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</si>
  <si>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</si>
  <si>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</si>
  <si>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</si>
  <si>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</si>
  <si>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</si>
  <si>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</si>
  <si>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</si>
  <si>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</si>
  <si>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</si>
  <si>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</si>
  <si>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</si>
  <si>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</si>
  <si>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</si>
  <si>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</si>
  <si>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</si>
  <si>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</si>
  <si>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</si>
  <si>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</si>
  <si>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</si>
  <si>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</si>
  <si>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</si>
  <si>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</si>
  <si>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</si>
  <si>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</si>
  <si>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</si>
  <si>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</si>
  <si>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</si>
  <si>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</si>
  <si>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</si>
  <si>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</si>
  <si>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</si>
  <si>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</si>
  <si>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</si>
  <si>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</si>
  <si>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</si>
  <si>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</si>
  <si>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</si>
  <si>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</si>
  <si>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</si>
  <si>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</si>
  <si>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</si>
  <si>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</si>
  <si>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</si>
  <si>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</si>
  <si>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</si>
  <si>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</si>
  <si>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</si>
  <si>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</si>
  <si>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</si>
  <si>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</si>
  <si>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</si>
  <si>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</si>
  <si>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</si>
  <si>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</si>
  <si>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</si>
  <si>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</si>
  <si>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</si>
  <si>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</si>
  <si>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</si>
  <si>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</si>
  <si>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</si>
  <si>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</si>
  <si>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</si>
  <si>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</si>
  <si>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</si>
  <si>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</si>
  <si>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</si>
  <si>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</si>
  <si>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</si>
  <si>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</si>
  <si>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</si>
  <si>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</si>
  <si>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</si>
  <si>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</si>
  <si>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</si>
  <si>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</si>
  <si>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</si>
  <si>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</si>
  <si>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</si>
  <si>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</si>
  <si>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</si>
  <si>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</si>
  <si>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</si>
  <si>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</si>
  <si>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</si>
  <si>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</si>
  <si>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</si>
  <si>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</si>
  <si>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</si>
  <si>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</si>
  <si>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</si>
  <si>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</si>
  <si>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</si>
  <si>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</si>
  <si>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</si>
  <si>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</si>
  <si>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</si>
  <si>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</si>
  <si>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</si>
  <si>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</si>
  <si>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</si>
  <si>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</si>
  <si>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</si>
  <si>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</si>
  <si>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</si>
  <si>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</si>
  <si>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</si>
  <si>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</si>
  <si>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</si>
  <si>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</si>
  <si>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</si>
  <si>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</si>
  <si>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</si>
  <si>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</si>
  <si>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</si>
  <si>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</si>
  <si>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</si>
  <si>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</si>
  <si>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</si>
  <si>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</si>
  <si>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</si>
  <si>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</si>
  <si>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</si>
  <si>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</si>
  <si>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</si>
  <si>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</si>
  <si>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</si>
  <si>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</si>
  <si>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</si>
  <si>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</si>
  <si>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</si>
  <si>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</si>
  <si>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</si>
  <si>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</si>
  <si>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</si>
  <si>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</si>
  <si>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</si>
  <si>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</si>
  <si>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</si>
  <si>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</si>
  <si>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</si>
  <si>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</si>
  <si>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</si>
  <si>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</si>
  <si>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</si>
  <si>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</si>
  <si>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</si>
  <si>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</si>
  <si>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</si>
  <si>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</si>
  <si>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</si>
  <si>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</si>
  <si>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</si>
  <si>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</si>
  <si>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</si>
  <si>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</si>
  <si>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</si>
  <si>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</si>
  <si>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</si>
  <si>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</si>
  <si>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</si>
  <si>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</si>
  <si>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</si>
  <si>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</si>
  <si>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</si>
  <si>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</si>
  <si>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</si>
  <si>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</si>
  <si>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</si>
  <si>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</si>
  <si>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</si>
  <si>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</si>
  <si>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</si>
  <si>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</si>
  <si>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</si>
  <si>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</si>
  <si>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</si>
  <si>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</si>
  <si>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</si>
  <si>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</si>
  <si>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</si>
  <si>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</si>
  <si>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</si>
  <si>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</si>
  <si>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</si>
  <si>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</si>
  <si>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</si>
  <si>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</si>
  <si>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</si>
  <si>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</si>
  <si>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</si>
  <si>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</si>
  <si>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</si>
  <si>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</si>
  <si>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</si>
  <si>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</si>
  <si>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</si>
  <si>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</si>
  <si>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</si>
  <si>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</si>
  <si>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</si>
  <si>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</si>
  <si>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</si>
  <si>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</si>
  <si>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</si>
  <si>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</si>
  <si>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</si>
  <si>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</si>
  <si>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</si>
  <si>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</si>
  <si>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</si>
  <si>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</si>
  <si>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</si>
  <si>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</si>
  <si>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</si>
  <si>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</si>
  <si>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</si>
  <si>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</si>
  <si>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</si>
  <si>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</si>
  <si>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</si>
  <si>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</si>
  <si>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</si>
  <si>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</si>
  <si>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</si>
  <si>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</si>
  <si>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</si>
  <si>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</si>
  <si>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</si>
  <si>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</si>
  <si>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</si>
  <si>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</si>
  <si>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</si>
  <si>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</si>
  <si>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</si>
  <si>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</si>
  <si>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</si>
  <si>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</si>
  <si>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</si>
  <si>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</si>
  <si>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</si>
  <si>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</si>
  <si>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</si>
  <si>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</si>
  <si>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</si>
  <si>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</si>
  <si>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</si>
  <si>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</si>
  <si>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</si>
  <si>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</si>
  <si>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</si>
  <si>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</si>
  <si>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</si>
  <si>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</si>
  <si>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</si>
  <si>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</si>
  <si>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</si>
  <si>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</si>
  <si>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</si>
  <si>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</si>
  <si>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</si>
  <si>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</si>
  <si>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</si>
  <si>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</si>
  <si>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</si>
  <si>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</si>
  <si>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</si>
  <si>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</si>
  <si>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</si>
  <si>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</si>
  <si>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</si>
  <si>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</si>
  <si>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</si>
  <si>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</si>
  <si>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</si>
  <si>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</si>
  <si>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</si>
  <si>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</si>
  <si>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</si>
  <si>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</si>
  <si>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</si>
  <si>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</si>
  <si>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</si>
  <si>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</si>
  <si>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</si>
  <si>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</si>
  <si>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</si>
  <si>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</si>
  <si>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</si>
  <si>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</si>
  <si>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</si>
  <si>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</si>
  <si>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</si>
  <si>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</si>
  <si>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</si>
  <si>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</si>
  <si>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</si>
  <si>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</si>
  <si>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</si>
  <si>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</si>
  <si>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</si>
  <si>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</si>
  <si>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</si>
  <si>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</si>
  <si>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</si>
  <si>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</si>
  <si>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</si>
  <si>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</si>
  <si>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</si>
  <si>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</si>
  <si>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</si>
  <si>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</si>
  <si>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</si>
  <si>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</si>
  <si>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</si>
  <si>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</si>
  <si>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</si>
  <si>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</si>
  <si>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</si>
  <si>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</si>
  <si>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</si>
  <si>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</si>
  <si>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</si>
  <si>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</si>
  <si>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</si>
  <si>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</si>
  <si>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</si>
  <si>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</si>
  <si>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</si>
  <si>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</si>
  <si>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</si>
  <si>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</si>
  <si>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</si>
  <si>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</si>
  <si>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</si>
  <si>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</si>
  <si>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</si>
  <si>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</si>
  <si>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</si>
  <si>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</si>
  <si>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</si>
  <si>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</si>
  <si>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</si>
  <si>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</si>
  <si>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</si>
  <si>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</si>
  <si>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</si>
  <si>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</si>
  <si>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</si>
  <si>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</si>
  <si>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</si>
  <si>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</si>
  <si>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</si>
  <si>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</si>
  <si>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</si>
  <si>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</si>
  <si>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</si>
  <si>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</si>
  <si>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</si>
  <si>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</si>
  <si>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</si>
  <si>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</si>
  <si>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</si>
  <si>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</si>
  <si>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</si>
  <si>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</si>
  <si>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</si>
  <si>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</si>
  <si>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</si>
  <si>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</si>
  <si>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</si>
  <si>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</si>
  <si>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</si>
  <si>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</si>
  <si>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</si>
  <si>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</si>
  <si>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</si>
  <si>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</si>
  <si>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</si>
  <si>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</si>
  <si>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</si>
  <si>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</si>
  <si>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</si>
  <si>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</si>
  <si>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</si>
  <si>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</si>
  <si>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</si>
  <si>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</si>
  <si>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</si>
  <si>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</si>
  <si>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</si>
  <si>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</si>
  <si>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</si>
  <si>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</si>
  <si>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</si>
  <si>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</si>
  <si>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</si>
  <si>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</si>
  <si>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</si>
  <si>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</si>
  <si>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</si>
  <si>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</si>
  <si>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</si>
  <si>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</si>
  <si>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</si>
  <si>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</si>
  <si>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</si>
  <si>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</si>
  <si>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</si>
  <si>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</si>
  <si>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</si>
  <si>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</si>
  <si>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</si>
  <si>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</si>
  <si>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</si>
  <si>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</si>
  <si>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</si>
  <si>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</si>
  <si>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</si>
  <si>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</si>
  <si>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</si>
  <si>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</si>
  <si>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</si>
  <si>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</si>
  <si>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</si>
  <si>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</si>
  <si>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</si>
  <si>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</si>
  <si>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</si>
  <si>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</si>
  <si>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</si>
  <si>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</si>
  <si>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</si>
  <si>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</si>
  <si>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</si>
  <si>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</si>
  <si>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</si>
  <si>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</si>
  <si>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</si>
  <si>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</si>
  <si>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</si>
  <si>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</si>
  <si>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</si>
  <si>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</si>
  <si>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</si>
  <si>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</si>
  <si>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</si>
  <si>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</si>
  <si>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</si>
  <si>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</si>
  <si>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</si>
  <si>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</si>
  <si>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</si>
  <si>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</si>
  <si>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</si>
  <si>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</si>
  <si>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</si>
  <si>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</si>
  <si>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</si>
  <si>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</si>
  <si>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</si>
  <si>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</si>
  <si>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</si>
  <si>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</si>
  <si>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</si>
  <si>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</si>
  <si>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</si>
  <si>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</si>
  <si>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</si>
  <si>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</si>
  <si>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</si>
  <si>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</si>
  <si>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</si>
  <si>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</si>
  <si>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</si>
  <si>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</si>
  <si>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</si>
  <si>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</si>
  <si>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</si>
  <si>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</si>
  <si>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</si>
  <si>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</si>
  <si>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</si>
  <si>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</si>
  <si>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</si>
  <si>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</si>
  <si>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</si>
  <si>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</si>
  <si>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</si>
  <si>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</si>
  <si>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</si>
  <si>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</si>
  <si>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</si>
  <si>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</si>
  <si>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</si>
  <si>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</si>
  <si>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</si>
  <si>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</si>
  <si>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</si>
  <si>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</si>
  <si>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</si>
  <si>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</si>
  <si>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</si>
  <si>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</si>
  <si>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</si>
  <si>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</si>
  <si>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</si>
  <si>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</si>
  <si>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</si>
  <si>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</si>
  <si>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</si>
  <si>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</si>
  <si>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</si>
  <si>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</si>
  <si>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</si>
  <si>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</si>
  <si>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</si>
  <si>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</si>
  <si>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</si>
  <si>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</si>
  <si>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</si>
  <si>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</si>
  <si>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</si>
  <si>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</si>
  <si>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</si>
  <si>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</si>
  <si>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</si>
  <si>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</si>
  <si>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</si>
  <si>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</si>
  <si>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</si>
  <si>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</si>
  <si>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</si>
  <si>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</si>
  <si>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</si>
  <si>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</si>
  <si>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</si>
  <si>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</si>
  <si>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</si>
  <si>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</si>
  <si>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</si>
  <si>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</si>
  <si>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</si>
  <si>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</si>
  <si>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</si>
  <si>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</si>
  <si>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</si>
  <si>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</si>
  <si>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</si>
  <si>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</si>
  <si>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</si>
  <si>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</si>
  <si>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</si>
  <si>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</si>
  <si>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</si>
  <si>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</si>
  <si>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</si>
  <si>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</si>
  <si>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</si>
  <si>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</si>
  <si>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</si>
  <si>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</si>
  <si>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</si>
  <si>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</si>
  <si>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</si>
  <si>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</si>
  <si>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</si>
  <si>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</si>
  <si>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</si>
  <si>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</si>
  <si>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</si>
  <si>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</si>
  <si>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</si>
  <si>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</si>
  <si>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</si>
  <si>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</si>
  <si>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</si>
  <si>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</si>
  <si>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</si>
  <si>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</si>
  <si>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</si>
  <si>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</si>
  <si>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</si>
  <si>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</si>
  <si>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</si>
  <si>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</si>
  <si>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</si>
  <si>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</si>
  <si>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</si>
  <si>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</si>
  <si>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</si>
  <si>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</si>
  <si>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</si>
  <si>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</si>
  <si>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</si>
  <si>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</si>
  <si>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</si>
  <si>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</si>
  <si>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</si>
  <si>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</si>
  <si>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</si>
  <si>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</si>
  <si>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</si>
  <si>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</si>
  <si>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</si>
  <si>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</si>
  <si>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</si>
  <si>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</si>
  <si>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</si>
  <si>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</si>
  <si>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</si>
  <si>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</si>
  <si>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</si>
  <si>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</si>
  <si>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</si>
  <si>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</si>
  <si>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</si>
  <si>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</si>
  <si>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</si>
  <si>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</si>
  <si>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</si>
  <si>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</si>
  <si>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</si>
  <si>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</si>
  <si>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</si>
  <si>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</si>
  <si>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</si>
  <si>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</si>
  <si>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</si>
  <si>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</si>
  <si>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</si>
  <si>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</si>
  <si>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</si>
  <si>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</si>
  <si>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</si>
  <si>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</si>
  <si>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</si>
  <si>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</si>
  <si>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</si>
  <si>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</si>
  <si>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</si>
  <si>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</si>
  <si>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</si>
  <si>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</si>
  <si>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</si>
  <si>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</si>
  <si>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</si>
  <si>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</si>
  <si>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</si>
  <si>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</si>
  <si>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</si>
  <si>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</si>
  <si>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</si>
  <si>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</si>
  <si>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</si>
  <si>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</si>
  <si>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</si>
  <si>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</si>
  <si>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</si>
  <si>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</si>
  <si>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</si>
  <si>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</si>
  <si>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</si>
  <si>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</si>
  <si>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</si>
  <si>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</si>
  <si>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</si>
  <si>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</si>
  <si>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</si>
  <si>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</si>
  <si>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</si>
  <si>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</si>
  <si>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</si>
  <si>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</si>
  <si>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</si>
  <si>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</si>
  <si>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</si>
  <si>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</si>
  <si>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</si>
  <si>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</si>
  <si>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</si>
  <si>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</si>
  <si>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</si>
  <si>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</si>
  <si>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</si>
  <si>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</si>
  <si>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</si>
  <si>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</si>
  <si>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</si>
  <si>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</si>
  <si>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</si>
  <si>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</si>
  <si>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</si>
  <si>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</si>
  <si>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</si>
  <si>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</si>
  <si>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</si>
  <si>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</si>
  <si>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</si>
  <si>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</si>
  <si>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</si>
  <si>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</si>
  <si>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</si>
  <si>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</si>
  <si>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</si>
  <si>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</si>
  <si>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</si>
  <si>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</si>
  <si>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</si>
  <si>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</si>
  <si>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</si>
  <si>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</si>
  <si>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</si>
  <si>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</si>
  <si>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</si>
  <si>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</si>
  <si>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</si>
  <si>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</si>
  <si>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</si>
  <si>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</si>
  <si>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</si>
  <si>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</si>
  <si>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</si>
  <si>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</si>
  <si>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</si>
  <si>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</si>
  <si>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</si>
  <si>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</si>
  <si>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</si>
  <si>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</si>
  <si>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</si>
  <si>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</si>
  <si>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</si>
  <si>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</si>
  <si>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</si>
  <si>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</si>
  <si>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</si>
  <si>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</si>
  <si>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</si>
  <si>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</si>
  <si>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</si>
  <si>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</si>
  <si>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</si>
  <si>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</si>
  <si>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</si>
  <si>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</si>
  <si>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</si>
  <si>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</si>
  <si>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</si>
  <si>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</si>
  <si>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</si>
  <si>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</si>
  <si>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</si>
  <si>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</si>
  <si>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</si>
  <si>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</si>
  <si>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</si>
  <si>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</si>
  <si>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</si>
  <si>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</si>
  <si>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</si>
  <si>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</si>
  <si>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</si>
  <si>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</si>
  <si>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</si>
  <si>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</si>
  <si>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</si>
  <si>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</si>
  <si>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</si>
  <si>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</si>
  <si>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</si>
  <si>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</si>
  <si>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</si>
  <si>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</si>
  <si>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</si>
  <si>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</si>
  <si>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</si>
  <si>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</si>
  <si>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</si>
  <si>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</si>
  <si>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</si>
  <si>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</si>
  <si>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</si>
  <si>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</si>
  <si>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</si>
  <si>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</si>
  <si>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</si>
  <si>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</si>
  <si>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</si>
  <si>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</si>
  <si>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</si>
  <si>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</si>
  <si>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</si>
  <si>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</si>
  <si>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</si>
  <si>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</si>
  <si>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</si>
  <si>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</si>
  <si>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</si>
  <si>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</si>
  <si>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</si>
  <si>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</si>
  <si>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</si>
  <si>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</si>
  <si>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</si>
  <si>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</si>
  <si>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</si>
  <si>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</si>
  <si>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</si>
  <si>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</si>
  <si>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</si>
  <si>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</si>
  <si>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</si>
  <si>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</si>
  <si>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</si>
  <si>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</si>
  <si>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</si>
  <si>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</si>
  <si>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</si>
  <si>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</si>
  <si>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</si>
  <si>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</si>
  <si>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</si>
  <si>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</si>
  <si>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</si>
  <si>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</si>
  <si>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</si>
  <si>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</si>
  <si>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</si>
  <si>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</si>
  <si>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</si>
  <si>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</si>
  <si>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</si>
  <si>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</si>
  <si>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</si>
  <si>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</si>
  <si>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</si>
  <si>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</si>
  <si>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</si>
  <si>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</si>
  <si>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</si>
  <si>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</si>
  <si>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</si>
  <si>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</si>
  <si>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</si>
  <si>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</si>
  <si>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</si>
  <si>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</si>
  <si>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</si>
  <si>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</si>
  <si>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</si>
  <si>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</si>
  <si>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</si>
  <si>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</si>
  <si>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</si>
  <si>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</si>
  <si>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</si>
  <si>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</si>
  <si>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</si>
  <si>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</si>
  <si>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</si>
  <si>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</si>
  <si>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</si>
  <si>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</si>
  <si>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</si>
  <si>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</si>
  <si>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</si>
  <si>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</si>
  <si>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</si>
  <si>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</si>
  <si>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</si>
  <si>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</si>
  <si>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</si>
  <si>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</si>
  <si>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</si>
  <si>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</si>
  <si>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</si>
  <si>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</si>
  <si>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</si>
  <si>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</si>
  <si>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</si>
  <si>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</si>
  <si>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</si>
  <si>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</si>
  <si>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</si>
  <si>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</si>
  <si>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</si>
  <si>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</si>
  <si>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</si>
  <si>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</si>
  <si>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</si>
  <si>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</si>
  <si>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</si>
  <si>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</si>
  <si>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</si>
  <si>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</si>
  <si>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</si>
  <si>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</si>
  <si>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</si>
  <si>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</si>
  <si>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</si>
  <si>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</si>
  <si>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</si>
  <si>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</si>
  <si>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</si>
  <si>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</si>
  <si>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</si>
  <si>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</si>
  <si>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</si>
  <si>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</si>
  <si>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</si>
  <si>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</si>
  <si>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</si>
  <si>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</si>
  <si>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</si>
  <si>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</si>
  <si>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</si>
  <si>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</si>
  <si>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</si>
  <si>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</si>
  <si>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</si>
  <si>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</si>
  <si>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</si>
  <si>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</si>
  <si>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</si>
  <si>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</si>
  <si>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</si>
  <si>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</si>
  <si>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</si>
  <si>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</si>
  <si>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</si>
  <si>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</si>
  <si>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</si>
  <si>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</si>
  <si>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</si>
  <si>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</si>
  <si>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</si>
  <si>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</si>
  <si>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</si>
  <si>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</si>
  <si>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</si>
  <si>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</si>
  <si>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</si>
  <si>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</si>
  <si>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</si>
  <si>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</si>
  <si>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</si>
  <si>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</si>
  <si>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</si>
  <si>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</si>
  <si>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</si>
  <si>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</si>
  <si>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</si>
  <si>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</si>
  <si>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</si>
  <si>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</si>
  <si>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</si>
  <si>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</si>
  <si>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</si>
  <si>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</si>
  <si>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</si>
  <si>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</si>
  <si>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</si>
  <si>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</si>
  <si>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</si>
  <si>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</si>
  <si>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</si>
  <si>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</si>
  <si>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</si>
  <si>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</si>
  <si>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</si>
  <si>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</si>
  <si>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</si>
  <si>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</si>
  <si>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</si>
  <si>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</si>
  <si>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</si>
  <si>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</si>
  <si>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</si>
  <si>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</si>
  <si>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</si>
  <si>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</si>
  <si>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</si>
  <si>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</si>
  <si>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</si>
  <si>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</si>
  <si>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</si>
  <si>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</si>
  <si>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</si>
  <si>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</si>
  <si>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</si>
  <si>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</si>
  <si>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</si>
  <si>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</si>
  <si>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</si>
  <si>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</si>
  <si>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</si>
  <si>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</si>
  <si>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</si>
  <si>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</si>
  <si>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</si>
  <si>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</si>
  <si>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</si>
  <si>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</si>
  <si>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</si>
  <si>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</si>
  <si>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</si>
  <si>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</si>
  <si>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</si>
  <si>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</si>
  <si>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</si>
  <si>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</si>
  <si>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</si>
  <si>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</si>
  <si>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</si>
  <si>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</si>
  <si>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</si>
  <si>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</si>
  <si>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</si>
  <si>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</si>
  <si>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</si>
  <si>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</si>
  <si>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</si>
  <si>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</si>
  <si>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</si>
  <si>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</si>
  <si>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</si>
  <si>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</si>
  <si>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</si>
  <si>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</si>
  <si>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</si>
  <si>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</si>
  <si>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</si>
  <si>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</si>
  <si>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</si>
  <si>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</si>
  <si>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</si>
  <si>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</si>
  <si>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</si>
  <si>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</si>
  <si>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</si>
  <si>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</si>
  <si>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</si>
  <si>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</si>
  <si>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</si>
  <si>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</si>
  <si>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</si>
  <si>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</si>
  <si>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</si>
  <si>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</si>
  <si>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</si>
  <si>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</si>
  <si>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</si>
  <si>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</si>
  <si>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</si>
  <si>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</si>
  <si>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</si>
  <si>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</si>
  <si>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</si>
  <si>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</si>
  <si>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</si>
  <si>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</si>
  <si>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</si>
  <si>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</si>
  <si>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</si>
  <si>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</si>
  <si>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</si>
  <si>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</si>
  <si>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</si>
  <si>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</si>
  <si>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</si>
  <si>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</si>
  <si>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</si>
  <si>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</si>
  <si>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</si>
  <si>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</si>
  <si>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</si>
  <si>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</si>
  <si>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</si>
  <si>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</si>
  <si>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</si>
  <si>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</si>
  <si>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</si>
  <si>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</si>
  <si>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</si>
  <si>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</si>
  <si>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</si>
  <si>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</si>
  <si>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</si>
  <si>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</si>
  <si>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</si>
  <si>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</si>
  <si>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</si>
  <si>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</si>
  <si>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</si>
  <si>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</si>
  <si>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</si>
  <si>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</si>
  <si>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</si>
  <si>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</si>
  <si>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</si>
  <si>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</si>
  <si>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</si>
  <si>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</si>
  <si>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</si>
  <si>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</si>
  <si>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</si>
  <si>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</si>
  <si>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</si>
  <si>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</si>
  <si>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</si>
  <si>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</si>
  <si>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</si>
  <si>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</si>
  <si>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</si>
  <si>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</si>
  <si>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</si>
  <si>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</si>
  <si>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</si>
  <si>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</si>
  <si>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</si>
  <si>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</si>
  <si>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</si>
  <si>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</si>
  <si>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</si>
  <si>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</si>
  <si>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</si>
  <si>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</si>
  <si>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</si>
  <si>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</si>
  <si>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</si>
  <si>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</si>
  <si>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</si>
  <si>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</si>
  <si>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</si>
  <si>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</si>
  <si>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</si>
  <si>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</si>
  <si>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</si>
  <si>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</si>
  <si>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</si>
  <si>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</si>
  <si>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</si>
  <si>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</si>
  <si>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</si>
  <si>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</si>
  <si>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</si>
  <si>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</si>
  <si>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</si>
  <si>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</si>
  <si>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</si>
  <si>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</si>
  <si>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</si>
  <si>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</si>
  <si>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</si>
  <si>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</si>
  <si>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</si>
  <si>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</si>
  <si>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</si>
  <si>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</si>
  <si>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</si>
  <si>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</si>
  <si>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</si>
  <si>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</si>
  <si>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</si>
  <si>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</si>
  <si>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</si>
  <si>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</si>
  <si>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</si>
  <si>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</si>
  <si>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</si>
  <si>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</si>
  <si>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</si>
  <si>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</si>
  <si>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</si>
  <si>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</si>
  <si>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</si>
  <si>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</si>
  <si>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</si>
  <si>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</si>
  <si>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</si>
  <si>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</si>
  <si>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</si>
  <si>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</si>
  <si>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</si>
  <si>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</si>
  <si>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</si>
  <si>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</si>
  <si>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</si>
  <si>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</si>
  <si>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</si>
  <si>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</si>
  <si>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</si>
  <si>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</si>
  <si>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</si>
  <si>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</si>
  <si>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</si>
  <si>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</si>
  <si>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</si>
  <si>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</si>
  <si>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</si>
  <si>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</si>
  <si>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</si>
  <si>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</si>
  <si>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</si>
  <si>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</si>
  <si>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</si>
  <si>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</si>
  <si>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</si>
  <si>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</si>
  <si>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</si>
  <si>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</si>
  <si>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</si>
  <si>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</si>
  <si>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</si>
  <si>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</si>
  <si>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</si>
  <si>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</si>
  <si>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</si>
  <si>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</si>
  <si>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</si>
  <si>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</si>
  <si>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</si>
  <si>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</si>
  <si>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</si>
  <si>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</si>
  <si>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</si>
  <si>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</si>
  <si>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</si>
  <si>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</si>
  <si>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</si>
  <si>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</si>
  <si>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</si>
  <si>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</si>
  <si>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</si>
  <si>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</si>
  <si>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</si>
  <si>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</si>
  <si>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</si>
  <si>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</si>
  <si>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</si>
  <si>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</si>
  <si>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</si>
  <si>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</si>
  <si>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</si>
  <si>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</si>
  <si>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</si>
  <si>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</si>
  <si>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</si>
  <si>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</si>
  <si>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</si>
  <si>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</si>
  <si>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</si>
  <si>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</si>
  <si>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</si>
  <si>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</si>
  <si>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</si>
  <si>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</si>
  <si>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</si>
  <si>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</si>
  <si>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</si>
  <si>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</si>
  <si>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</si>
  <si>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</si>
  <si>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</si>
  <si>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</si>
  <si>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</si>
  <si>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</si>
  <si>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</si>
  <si>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</si>
  <si>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</si>
  <si>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</si>
  <si>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</si>
  <si>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</si>
  <si>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</si>
  <si>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</si>
  <si>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</si>
  <si>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</si>
  <si>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</si>
  <si>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</si>
  <si>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</si>
  <si>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</si>
  <si>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</si>
  <si>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</si>
  <si>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</si>
  <si>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</si>
  <si>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</si>
  <si>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</si>
  <si>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</si>
  <si>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</si>
  <si>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</si>
  <si>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</si>
  <si>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</si>
  <si>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</si>
  <si>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</si>
  <si>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</si>
  <si>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</si>
  <si>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</si>
  <si>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</si>
  <si>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</si>
  <si>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</si>
  <si>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</si>
  <si>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</si>
  <si>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</si>
  <si>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</si>
  <si>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</si>
  <si>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</si>
  <si>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</si>
  <si>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</si>
  <si>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</si>
  <si>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</si>
  <si>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</si>
  <si>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</si>
  <si>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</si>
  <si>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</si>
  <si>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</si>
  <si>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</si>
  <si>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</si>
  <si>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</si>
  <si>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</si>
  <si>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</si>
  <si>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</si>
  <si>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</si>
  <si>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</si>
  <si>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</si>
  <si>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</si>
  <si>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</si>
  <si>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</si>
  <si>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</si>
  <si>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</si>
  <si>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</si>
  <si>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</si>
  <si>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</si>
  <si>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</si>
  <si>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</si>
  <si>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</si>
  <si>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</si>
  <si>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</si>
  <si>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</si>
  <si>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</si>
  <si>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</si>
  <si>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</si>
  <si>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</si>
  <si>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</si>
  <si>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</si>
  <si>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</si>
  <si>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</si>
  <si>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</si>
  <si>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</si>
  <si>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</si>
  <si>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</si>
  <si>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</si>
  <si>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</si>
  <si>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</si>
  <si>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</si>
  <si>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</si>
  <si>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</si>
  <si>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</si>
  <si>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</si>
  <si>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</si>
  <si>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</si>
  <si>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</si>
  <si>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</si>
  <si>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</si>
  <si>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</si>
  <si>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</si>
  <si>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</si>
  <si>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</si>
  <si>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</si>
  <si>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</si>
  <si>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</si>
  <si>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</si>
  <si>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</si>
  <si>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</si>
  <si>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</si>
  <si>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</si>
  <si>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</si>
  <si>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</si>
  <si>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</si>
  <si>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</si>
  <si>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</si>
  <si>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</si>
  <si>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</si>
  <si>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</si>
  <si>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</si>
  <si>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</si>
  <si>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</si>
  <si>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</si>
  <si>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</si>
  <si>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</si>
  <si>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</si>
  <si>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</si>
  <si>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</si>
  <si>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</si>
  <si>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</si>
  <si>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</si>
  <si>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</si>
  <si>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</si>
  <si>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</si>
  <si>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</si>
  <si>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</si>
  <si>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</si>
  <si>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</si>
  <si>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</si>
  <si>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</si>
  <si>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</si>
  <si>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</si>
  <si>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</si>
  <si>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</si>
  <si>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</si>
  <si>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</si>
  <si>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</si>
  <si>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</si>
  <si>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</si>
  <si>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</si>
  <si>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</si>
  <si>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</si>
  <si>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</si>
  <si>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</si>
  <si>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</si>
  <si>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</si>
  <si>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</si>
  <si>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</si>
  <si>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</si>
  <si>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</si>
  <si>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</si>
  <si>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</si>
  <si>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</si>
  <si>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</si>
  <si>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</si>
  <si>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</si>
  <si>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</si>
  <si>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</si>
  <si>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</si>
  <si>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</si>
  <si>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</si>
  <si>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</si>
  <si>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</si>
  <si>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</si>
  <si>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</si>
  <si>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</si>
  <si>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</si>
  <si>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</si>
  <si>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</si>
  <si>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</si>
  <si>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</si>
  <si>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</si>
  <si>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</si>
  <si>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</si>
  <si>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</si>
  <si>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</si>
  <si>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</si>
  <si>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</si>
  <si>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</si>
  <si>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</si>
  <si>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</si>
  <si>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</si>
  <si>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</si>
  <si>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</si>
  <si>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</si>
  <si>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</si>
  <si>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</si>
  <si>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</si>
  <si>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</si>
  <si>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</si>
  <si>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</si>
  <si>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</si>
  <si>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</si>
  <si>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</si>
  <si>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</si>
  <si>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</si>
  <si>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</si>
  <si>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</si>
  <si>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</si>
  <si>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</si>
  <si>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</si>
  <si>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</si>
  <si>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</si>
  <si>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</si>
  <si>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</si>
  <si>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</si>
  <si>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</si>
  <si>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</si>
  <si>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</si>
  <si>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</si>
  <si>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</si>
  <si>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</si>
  <si>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</si>
  <si>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</si>
  <si>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</si>
  <si>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</si>
  <si>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</si>
  <si>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</si>
  <si>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</si>
  <si>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</si>
  <si>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</si>
  <si>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</si>
  <si>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</si>
  <si>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</si>
  <si>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</si>
  <si>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</si>
  <si>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</si>
  <si>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</si>
  <si>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</si>
  <si>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</si>
  <si>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</si>
  <si>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</si>
  <si>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</si>
  <si>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</si>
  <si>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</si>
  <si>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</si>
  <si>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</si>
  <si>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</si>
  <si>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</si>
  <si>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</si>
  <si>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</si>
  <si>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</si>
  <si>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</si>
  <si>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</si>
  <si>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</si>
  <si>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</si>
  <si>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</si>
  <si>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</si>
  <si>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</si>
  <si>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</si>
  <si>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</si>
  <si>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</si>
  <si>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</si>
  <si>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</si>
  <si>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</si>
  <si>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</si>
  <si>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</si>
  <si>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</si>
  <si>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</si>
  <si>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</si>
  <si>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</si>
  <si>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</si>
  <si>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</si>
  <si>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</si>
  <si>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</si>
  <si>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</si>
  <si>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</si>
  <si>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</si>
  <si>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</si>
  <si>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</si>
  <si>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</si>
  <si>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</si>
  <si>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</si>
  <si>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</si>
  <si>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</si>
  <si>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</si>
  <si>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</si>
  <si>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</si>
  <si>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</si>
  <si>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</si>
  <si>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</si>
  <si>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</si>
  <si>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</si>
  <si>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</si>
  <si>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</si>
  <si>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</si>
  <si>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</si>
  <si>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</si>
  <si>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</si>
  <si>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</si>
  <si>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</si>
  <si>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</si>
  <si>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</si>
  <si>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</si>
  <si>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</si>
  <si>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</si>
  <si>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</si>
  <si>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</si>
  <si>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</si>
  <si>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</si>
  <si>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</si>
  <si>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</si>
  <si>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</si>
  <si>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</si>
  <si>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</si>
  <si>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</si>
  <si>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</si>
  <si>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</si>
  <si>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</si>
  <si>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</si>
  <si>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</si>
  <si>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</si>
  <si>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</si>
  <si>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</si>
  <si>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</si>
  <si>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</si>
  <si>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</si>
  <si>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</si>
  <si>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</si>
  <si>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</si>
  <si>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</si>
  <si>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</si>
  <si>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</si>
  <si>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</si>
  <si>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</si>
  <si>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</si>
  <si>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</si>
  <si>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</si>
  <si>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</si>
  <si>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</si>
  <si>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</si>
  <si>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</si>
  <si>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</si>
  <si>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</si>
  <si>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</si>
  <si>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</si>
  <si>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</si>
  <si>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</si>
  <si>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</si>
  <si>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</si>
  <si>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</si>
  <si>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</si>
  <si>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</si>
  <si>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</si>
  <si>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</si>
  <si>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</si>
  <si>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</si>
  <si>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</si>
  <si>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</si>
  <si>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</si>
  <si>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</si>
  <si>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</si>
  <si>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</si>
  <si>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</si>
  <si>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</si>
  <si>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</si>
  <si>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</si>
  <si>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</si>
  <si>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</si>
  <si>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</si>
  <si>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</si>
  <si>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</si>
  <si>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</si>
  <si>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</si>
  <si>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</si>
  <si>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</si>
  <si>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</si>
  <si>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</si>
  <si>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</si>
  <si>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</si>
  <si>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</si>
  <si>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</si>
  <si>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</si>
  <si>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</si>
  <si>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</si>
  <si>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</si>
  <si>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</si>
  <si>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</si>
  <si>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</si>
  <si>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</si>
  <si>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</si>
  <si>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</si>
  <si>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</si>
  <si>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</si>
  <si>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</si>
  <si>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</si>
  <si>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</si>
  <si>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</si>
  <si>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</si>
  <si>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</si>
  <si>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</si>
  <si>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</si>
  <si>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</si>
  <si>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</si>
  <si>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</si>
  <si>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</si>
  <si>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</si>
  <si>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</si>
  <si>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</si>
  <si>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</si>
  <si>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</si>
  <si>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</si>
  <si>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</si>
  <si>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</si>
  <si>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</si>
  <si>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</si>
  <si>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</si>
  <si>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</si>
  <si>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</si>
  <si>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</si>
  <si>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</si>
  <si>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</si>
  <si>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</si>
  <si>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</si>
  <si>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</si>
  <si>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</si>
  <si>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</si>
  <si>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</si>
  <si>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</si>
  <si>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</si>
  <si>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</si>
  <si>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</si>
  <si>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</si>
  <si>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</si>
  <si>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</si>
  <si>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</si>
  <si>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</si>
  <si>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</si>
  <si>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</si>
  <si>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</si>
  <si>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</si>
  <si>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</si>
  <si>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</si>
  <si>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</si>
  <si>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</si>
  <si>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</si>
  <si>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</si>
  <si>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</si>
  <si>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</si>
  <si>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</si>
  <si>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</si>
  <si>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</si>
  <si>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</si>
  <si>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</si>
  <si>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</si>
  <si>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</si>
  <si>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</si>
  <si>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</si>
  <si>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</si>
  <si>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</si>
  <si>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</si>
  <si>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</si>
  <si>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</si>
  <si>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</si>
  <si>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</si>
  <si>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</si>
  <si>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</si>
  <si>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</si>
  <si>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</si>
  <si>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</si>
  <si>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</si>
  <si>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</si>
  <si>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</si>
  <si>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</si>
  <si>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</si>
  <si>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</si>
  <si>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</si>
  <si>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</si>
  <si>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</si>
  <si>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</si>
  <si>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</si>
  <si>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</si>
  <si>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</si>
  <si>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</si>
  <si>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</si>
  <si>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</si>
  <si>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</si>
  <si>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</si>
  <si>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</si>
  <si>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</si>
  <si>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</si>
  <si>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</si>
  <si>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</si>
  <si>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</si>
  <si>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</si>
  <si>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</si>
  <si>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</si>
  <si>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</si>
  <si>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</si>
  <si>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</si>
  <si>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</si>
  <si>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</si>
  <si>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</si>
  <si>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</si>
  <si>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</si>
  <si>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</si>
  <si>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</si>
  <si>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</si>
  <si>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</si>
  <si>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</si>
  <si>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</si>
  <si>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</si>
  <si>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</si>
  <si>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</si>
  <si>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</si>
  <si>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</si>
  <si>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</si>
  <si>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</si>
  <si>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</si>
  <si>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</si>
  <si>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</si>
  <si>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</si>
  <si>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</si>
  <si>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</si>
  <si>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</si>
  <si>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</si>
  <si>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</si>
  <si>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</si>
  <si>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</si>
  <si>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</si>
  <si>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</si>
  <si>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</si>
  <si>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</si>
  <si>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</si>
  <si>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</si>
  <si>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</si>
  <si>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</si>
  <si>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</si>
  <si>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</si>
  <si>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</si>
  <si>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</si>
  <si>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</si>
  <si>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</si>
  <si>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</si>
  <si>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</si>
  <si>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</si>
  <si>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</si>
  <si>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</si>
  <si>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</si>
  <si>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</si>
  <si>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</si>
  <si>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</si>
  <si>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</si>
  <si>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</si>
  <si>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</si>
  <si>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</si>
  <si>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</si>
  <si>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</si>
  <si>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</si>
  <si>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</si>
  <si>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</si>
  <si>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</si>
  <si>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</si>
  <si>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</si>
  <si>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</si>
  <si>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</si>
  <si>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</si>
  <si>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</si>
  <si>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</si>
  <si>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</si>
  <si>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</si>
  <si>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</si>
  <si>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</si>
  <si>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</si>
  <si>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</si>
  <si>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</si>
  <si>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</si>
  <si>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</si>
  <si>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</si>
  <si>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</si>
  <si>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</si>
  <si>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</si>
  <si>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</si>
  <si>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</si>
  <si>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</si>
  <si>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</si>
  <si>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</si>
  <si>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</si>
  <si>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</si>
  <si>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</si>
  <si>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</si>
  <si>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</si>
  <si>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</si>
  <si>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</si>
  <si>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</si>
  <si>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</si>
  <si>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</si>
  <si>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</si>
  <si>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</si>
  <si>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</si>
  <si>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</si>
  <si>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</si>
  <si>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</si>
  <si>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</si>
  <si>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</si>
  <si>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</si>
  <si>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</si>
  <si>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</si>
  <si>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</si>
  <si>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</si>
  <si>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</si>
  <si>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</si>
  <si>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</si>
  <si>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</si>
  <si>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</si>
  <si>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</si>
  <si>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</si>
  <si>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</si>
  <si>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</si>
  <si>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</si>
  <si>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</si>
  <si>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</si>
  <si>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</si>
  <si>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</si>
  <si>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</si>
  <si>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</si>
  <si>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</si>
  <si>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</si>
  <si>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</si>
  <si>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</si>
  <si>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</si>
  <si>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</si>
  <si>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</si>
  <si>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</si>
  <si>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</si>
  <si>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</si>
  <si>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</si>
  <si>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</si>
  <si>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</si>
  <si>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</si>
  <si>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</si>
  <si>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</si>
  <si>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</si>
  <si>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</si>
  <si>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</si>
  <si>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</si>
  <si>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</si>
  <si>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</si>
  <si>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</si>
  <si>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</si>
  <si>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</si>
  <si>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</si>
  <si>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</si>
  <si>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</si>
  <si>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</si>
  <si>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</si>
  <si>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</si>
  <si>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</si>
  <si>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</si>
  <si>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</si>
  <si>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</si>
  <si>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</si>
  <si>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</si>
  <si>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</si>
  <si>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</si>
  <si>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</si>
  <si>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</si>
  <si>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</si>
  <si>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</si>
  <si>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</si>
  <si>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</si>
  <si>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</si>
  <si>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</si>
  <si>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</si>
  <si>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</si>
  <si>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</si>
  <si>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</si>
  <si>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</si>
  <si>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</si>
  <si>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</si>
  <si>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</si>
  <si>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</si>
  <si>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</si>
  <si>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</si>
  <si>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</si>
  <si>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</si>
  <si>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</si>
  <si>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</si>
  <si>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</si>
  <si>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</si>
  <si>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</si>
  <si>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</si>
  <si>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</si>
  <si>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</si>
  <si>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</si>
  <si>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</si>
  <si>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</si>
  <si>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</si>
  <si>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</si>
  <si>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</si>
  <si>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</si>
  <si>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</si>
  <si>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</si>
  <si>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</si>
  <si>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</si>
  <si>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</si>
  <si>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</si>
  <si>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</si>
  <si>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</si>
  <si>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</si>
  <si>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</si>
  <si>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</si>
  <si>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</si>
  <si>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</si>
  <si>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</si>
  <si>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</si>
  <si>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</si>
  <si>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</si>
  <si>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</si>
  <si>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</si>
  <si>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</si>
  <si>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</si>
  <si>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</si>
  <si>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</si>
  <si>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</si>
  <si>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</si>
  <si>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</si>
  <si>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</si>
  <si>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</si>
  <si>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</si>
  <si>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</si>
  <si>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</si>
  <si>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</si>
  <si>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</si>
  <si>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</si>
  <si>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</si>
  <si>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</si>
  <si>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</si>
  <si>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</si>
  <si>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</si>
  <si>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</si>
  <si>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</si>
  <si>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</si>
  <si>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</si>
  <si>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</si>
  <si>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</si>
  <si>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</si>
  <si>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</si>
  <si>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</si>
  <si>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</si>
  <si>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</si>
  <si>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</si>
  <si>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</si>
  <si>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</si>
  <si>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</si>
  <si>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</si>
  <si>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</si>
  <si>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</si>
  <si>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</si>
  <si>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</si>
  <si>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</si>
  <si>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</si>
  <si>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</si>
  <si>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</si>
  <si>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</si>
  <si>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</si>
  <si>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</si>
  <si>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</si>
  <si>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</si>
  <si>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</si>
  <si>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</si>
  <si>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</si>
  <si>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</si>
  <si>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</si>
  <si>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</si>
  <si>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</si>
  <si>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</si>
  <si>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</si>
  <si>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</si>
  <si>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</si>
  <si>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</si>
  <si>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</si>
  <si>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</si>
  <si>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</si>
  <si>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</si>
  <si>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</si>
  <si>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</si>
  <si>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</si>
  <si>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</si>
  <si>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</si>
  <si>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</si>
  <si>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</si>
  <si>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</si>
  <si>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</si>
  <si>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</si>
  <si>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</si>
  <si>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</si>
  <si>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</si>
  <si>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</si>
  <si>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</si>
  <si>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</si>
  <si>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</si>
  <si>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</si>
  <si>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</si>
  <si>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</si>
  <si>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</si>
  <si>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</si>
  <si>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</si>
  <si>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</si>
  <si>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</si>
  <si>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</si>
  <si>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</si>
  <si>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</si>
  <si>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</si>
  <si>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</si>
  <si>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</si>
  <si>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</si>
  <si>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</si>
  <si>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</si>
  <si>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</si>
  <si>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</si>
  <si>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</si>
  <si>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</si>
  <si>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</si>
  <si>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</si>
  <si>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</si>
  <si>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</si>
  <si>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</si>
  <si>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</si>
  <si>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</si>
  <si>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</si>
  <si>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</si>
  <si>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</si>
  <si>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</si>
  <si>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</si>
  <si>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</si>
  <si>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</si>
  <si>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</si>
  <si>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</si>
  <si>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</si>
  <si>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</si>
  <si>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</si>
  <si>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</si>
  <si>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</si>
  <si>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</si>
  <si>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</si>
  <si>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</si>
  <si>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</si>
  <si>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</si>
  <si>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</si>
  <si>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</si>
  <si>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</si>
  <si>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</si>
  <si>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</si>
  <si>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</si>
  <si>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</si>
  <si>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</si>
  <si>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</si>
  <si>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</si>
  <si>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</si>
  <si>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</si>
  <si>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</si>
  <si>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</si>
  <si>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</si>
  <si>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</si>
  <si>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</si>
  <si>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</si>
  <si>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</si>
  <si>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</si>
  <si>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</si>
  <si>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</si>
  <si>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</si>
  <si>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</si>
  <si>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</si>
  <si>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</si>
  <si>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</si>
  <si>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</si>
  <si>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</si>
  <si>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</si>
  <si>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</si>
  <si>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</si>
  <si>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</si>
  <si>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</si>
  <si>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</si>
  <si>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</si>
  <si>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</si>
  <si>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</si>
  <si>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</si>
  <si>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</si>
  <si>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</si>
  <si>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</si>
  <si>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</si>
  <si>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</si>
  <si>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</si>
  <si>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</si>
  <si>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</si>
  <si>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</si>
  <si>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</si>
  <si>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</si>
  <si>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</si>
  <si>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</si>
  <si>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</si>
  <si>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</si>
  <si>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</si>
  <si>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</si>
  <si>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</si>
  <si>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</si>
  <si>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</si>
  <si>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</si>
  <si>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</si>
  <si>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</si>
  <si>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</si>
  <si>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</si>
  <si>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</si>
  <si>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</si>
  <si>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</si>
  <si>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</si>
  <si>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</si>
  <si>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</si>
  <si>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</si>
  <si>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</si>
  <si>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</si>
  <si>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</si>
  <si>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</si>
  <si>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</si>
  <si>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</si>
  <si>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</si>
  <si>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</si>
  <si>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</si>
  <si>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</si>
  <si>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</si>
  <si>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</si>
  <si>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</si>
  <si>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</si>
  <si>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</si>
  <si>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</si>
  <si>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</si>
  <si>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</si>
  <si>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</si>
  <si>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</si>
  <si>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</si>
  <si>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</si>
  <si>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</si>
  <si>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</si>
  <si>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</si>
  <si>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</si>
  <si>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</si>
  <si>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</si>
  <si>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</si>
  <si>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</si>
  <si>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</si>
  <si>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</si>
  <si>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</si>
  <si>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</si>
  <si>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</si>
  <si>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</si>
  <si>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</si>
  <si>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</si>
  <si>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</si>
  <si>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</si>
  <si>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</si>
  <si>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</si>
  <si>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</si>
  <si>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</si>
  <si>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</si>
  <si>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</si>
  <si>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</si>
  <si>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</si>
  <si>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</si>
  <si>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</si>
  <si>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</si>
  <si>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</si>
  <si>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</si>
  <si>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</si>
  <si>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</si>
  <si>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</si>
  <si>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</si>
  <si>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</si>
  <si>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</si>
  <si>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</si>
  <si>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</si>
  <si>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</si>
  <si>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</si>
  <si>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</si>
  <si>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</si>
  <si>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</si>
  <si>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</si>
  <si>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</si>
  <si>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</si>
  <si>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</si>
  <si>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</si>
  <si>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</si>
  <si>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</si>
  <si>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</si>
  <si>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</si>
  <si>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</si>
  <si>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</si>
  <si>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</si>
  <si>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</si>
  <si>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</si>
  <si>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</si>
  <si>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</si>
  <si>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</si>
  <si>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</si>
  <si>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</si>
  <si>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</si>
  <si>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</si>
  <si>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</si>
  <si>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</si>
  <si>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</si>
  <si>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</si>
  <si>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</si>
  <si>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</si>
  <si>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</si>
  <si>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</si>
  <si>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</si>
  <si>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</si>
  <si>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</si>
  <si>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</si>
  <si>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</si>
  <si>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</si>
  <si>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</si>
  <si>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</si>
  <si>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</si>
  <si>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</si>
  <si>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</si>
  <si>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</si>
  <si>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</si>
  <si>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</si>
  <si>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</si>
  <si>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</si>
  <si>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</si>
  <si>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</si>
  <si>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</si>
  <si>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</si>
  <si>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</si>
  <si>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</si>
  <si>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</si>
  <si>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</si>
  <si>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</si>
  <si>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</si>
  <si>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</si>
  <si>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</si>
  <si>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</si>
  <si>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</si>
  <si>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</si>
  <si>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</si>
  <si>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</si>
  <si>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</si>
  <si>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</si>
  <si>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</si>
  <si>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</si>
  <si>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</si>
  <si>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</si>
  <si>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</si>
  <si>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</si>
  <si>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</si>
  <si>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</si>
  <si>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</si>
  <si>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</si>
  <si>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</si>
  <si>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</si>
  <si>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</si>
  <si>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</si>
  <si>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</si>
  <si>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</si>
  <si>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</si>
  <si>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</si>
  <si>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</si>
  <si>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</si>
  <si>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</si>
  <si>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</si>
  <si>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</si>
  <si>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</si>
  <si>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</si>
  <si>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</si>
  <si>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</si>
  <si>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</si>
  <si>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</si>
  <si>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</si>
  <si>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</si>
  <si>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</si>
  <si>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</si>
  <si>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</si>
  <si>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</si>
  <si>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</si>
  <si>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</si>
  <si>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</si>
  <si>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</si>
  <si>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</si>
  <si>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</si>
  <si>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</si>
  <si>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</si>
  <si>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</si>
  <si>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</si>
  <si>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</si>
  <si>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</si>
  <si>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</si>
  <si>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</si>
  <si>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</si>
  <si>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</si>
  <si>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</si>
  <si>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</si>
  <si>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</si>
  <si>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</si>
  <si>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</si>
  <si>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</si>
  <si>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</si>
  <si>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</si>
  <si>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</si>
  <si>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</si>
  <si>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</si>
  <si>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</si>
  <si>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</si>
  <si>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</si>
  <si>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</si>
  <si>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</si>
  <si>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</si>
  <si>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</si>
  <si>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</si>
  <si>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</si>
  <si>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</si>
  <si>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</si>
  <si>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</si>
  <si>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</si>
  <si>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</si>
  <si>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</si>
  <si>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</si>
  <si>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</si>
  <si>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</si>
  <si>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</si>
  <si>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</si>
  <si>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</si>
  <si>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</si>
  <si>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</si>
  <si>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</si>
  <si>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</si>
  <si>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</si>
  <si>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</si>
  <si>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</si>
  <si>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</si>
  <si>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</si>
  <si>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</si>
  <si>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</si>
  <si>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</si>
  <si>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</si>
  <si>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</si>
  <si>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</si>
  <si>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</si>
  <si>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</si>
  <si>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</si>
  <si>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</si>
  <si>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</si>
  <si>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</si>
  <si>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</si>
  <si>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</si>
  <si>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</si>
  <si>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</si>
  <si>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</si>
  <si>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</si>
  <si>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</si>
  <si>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</si>
  <si>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</si>
  <si>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</si>
  <si>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</si>
  <si>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</si>
  <si>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</si>
  <si>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</si>
  <si>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</si>
  <si>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</si>
  <si>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</si>
  <si>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</si>
  <si>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</si>
  <si>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</si>
  <si>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</si>
  <si>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</si>
  <si>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</si>
  <si>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</si>
  <si>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</si>
  <si>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</si>
  <si>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</si>
  <si>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</si>
  <si>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</si>
  <si>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</si>
  <si>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</si>
  <si>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</si>
  <si>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</si>
  <si>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</si>
  <si>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</si>
  <si>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</si>
  <si>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</si>
  <si>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</si>
  <si>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</si>
  <si>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</si>
  <si>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</si>
  <si>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</si>
  <si>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</si>
  <si>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</si>
  <si>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</si>
  <si>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</si>
  <si>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</si>
  <si>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</si>
  <si>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</si>
  <si>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</si>
  <si>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</si>
  <si>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</si>
  <si>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</si>
  <si>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</si>
  <si>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</si>
  <si>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</si>
  <si>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</si>
  <si>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</si>
  <si>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</si>
  <si>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</si>
  <si>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</si>
  <si>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</si>
  <si>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</si>
  <si>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</si>
  <si>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</si>
  <si>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</si>
  <si>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</si>
  <si>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</si>
  <si>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</si>
  <si>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</si>
  <si>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</si>
  <si>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</si>
  <si>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</si>
  <si>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</si>
  <si>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</si>
  <si>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</si>
  <si>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</si>
  <si>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</si>
  <si>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</si>
  <si>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</si>
  <si>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</si>
  <si>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</si>
  <si>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</si>
  <si>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</si>
  <si>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</si>
  <si>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</si>
  <si>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</si>
  <si>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</si>
  <si>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</si>
  <si>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</si>
  <si>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</si>
  <si>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</si>
  <si>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</si>
  <si>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</si>
  <si>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</si>
  <si>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</si>
  <si>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</si>
  <si>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</si>
  <si>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</si>
  <si>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</si>
  <si>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</si>
  <si>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</si>
  <si>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</si>
  <si>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</si>
  <si>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</si>
  <si>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</si>
  <si>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</si>
  <si>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</si>
  <si>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</si>
  <si>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</si>
  <si>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</si>
  <si>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</si>
  <si>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</si>
  <si>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</si>
  <si>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</si>
  <si>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</si>
  <si>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</si>
  <si>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</si>
  <si>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</si>
  <si>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</si>
  <si>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</si>
  <si>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</si>
  <si>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</si>
  <si>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</si>
  <si>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</si>
  <si>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</si>
  <si>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</si>
  <si>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</si>
  <si>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</si>
  <si>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</si>
  <si>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</si>
  <si>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</si>
  <si>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</si>
  <si>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</si>
  <si>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</si>
  <si>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</si>
  <si>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</si>
  <si>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</si>
  <si>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</si>
  <si>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</si>
  <si>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</si>
  <si>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</si>
  <si>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</si>
  <si>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</si>
  <si>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</si>
  <si>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</si>
  <si>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</si>
  <si>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</si>
  <si>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</si>
  <si>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</si>
  <si>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</si>
  <si>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</si>
  <si>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</si>
  <si>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</si>
  <si>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</si>
  <si>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</si>
  <si>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</si>
  <si>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</si>
  <si>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</si>
  <si>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</si>
  <si>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</si>
  <si>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</si>
  <si>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</si>
  <si>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</si>
  <si>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</si>
  <si>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</si>
  <si>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</si>
  <si>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</si>
  <si>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</si>
  <si>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</si>
  <si>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</si>
  <si>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</si>
  <si>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</si>
  <si>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</si>
  <si>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</si>
  <si>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</si>
  <si>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</si>
  <si>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</si>
  <si>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</si>
  <si>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</si>
  <si>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</si>
  <si>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</si>
  <si>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</si>
  <si>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</si>
  <si>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</si>
  <si>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</si>
  <si>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</si>
  <si>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</si>
  <si>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</si>
  <si>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</si>
  <si>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</si>
  <si>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</si>
  <si>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</si>
  <si>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</si>
  <si>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</si>
  <si>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</si>
  <si>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</si>
  <si>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</si>
  <si>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</si>
  <si>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</si>
  <si>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</si>
  <si>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</si>
  <si>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</si>
  <si>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</si>
  <si>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</si>
  <si>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</si>
  <si>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</si>
  <si>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</si>
  <si>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</si>
  <si>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</si>
  <si>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</si>
  <si>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</si>
  <si>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</si>
  <si>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</si>
  <si>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</si>
  <si>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</si>
  <si>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</si>
  <si>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</si>
  <si>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</si>
  <si>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</si>
  <si>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</si>
  <si>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</si>
  <si>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</si>
  <si>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</si>
  <si>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</si>
  <si>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</si>
  <si>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</si>
  <si>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</si>
  <si>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</si>
  <si>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</si>
  <si>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</si>
  <si>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</si>
  <si>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</si>
  <si>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</si>
  <si>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</si>
  <si>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</si>
  <si>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</si>
  <si>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</si>
  <si>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</si>
  <si>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</si>
  <si>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</si>
  <si>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</si>
  <si>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</si>
  <si>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</si>
  <si>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</si>
  <si>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</si>
  <si>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</si>
  <si>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</si>
  <si>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</si>
  <si>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</si>
  <si>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</si>
  <si>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</si>
  <si>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</si>
  <si>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</si>
  <si>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</si>
  <si>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</si>
  <si>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</si>
  <si>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</si>
  <si>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</si>
  <si>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</si>
  <si>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</si>
  <si>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</si>
  <si>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</si>
  <si>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</si>
  <si>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</si>
  <si>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</si>
  <si>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</si>
  <si>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</si>
  <si>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</si>
  <si>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</si>
  <si>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</si>
  <si>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</si>
  <si>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</si>
  <si>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</si>
  <si>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</si>
  <si>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</si>
  <si>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</si>
  <si>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</si>
  <si>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</si>
  <si>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</si>
  <si>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</si>
  <si>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</si>
  <si>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</si>
  <si>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</si>
  <si>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</si>
  <si>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</si>
  <si>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</si>
  <si>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</si>
  <si>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</si>
  <si>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</si>
  <si>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</si>
  <si>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</si>
  <si>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</si>
  <si>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</si>
  <si>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</si>
  <si>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</si>
  <si>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</si>
  <si>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</si>
  <si>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</si>
  <si>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</si>
  <si>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</si>
  <si>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</si>
  <si>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</si>
  <si>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</si>
  <si>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</si>
  <si>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</si>
  <si>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</si>
  <si>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</si>
  <si>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</si>
  <si>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</si>
  <si>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</si>
  <si>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</si>
  <si>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</si>
  <si>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</si>
  <si>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</si>
  <si>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</si>
  <si>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</si>
  <si>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</si>
  <si>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</si>
  <si>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</si>
  <si>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</si>
  <si>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</si>
  <si>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</si>
  <si>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</si>
  <si>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</si>
  <si>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</si>
  <si>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</si>
  <si>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</si>
  <si>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</si>
  <si>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</si>
  <si>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</si>
  <si>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</si>
  <si>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</si>
  <si>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</si>
  <si>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</si>
  <si>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</si>
  <si>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</si>
  <si>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</si>
  <si>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</si>
  <si>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</si>
  <si>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</si>
  <si>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</si>
  <si>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</si>
  <si>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</si>
  <si>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</si>
  <si>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</si>
  <si>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</si>
  <si>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</si>
  <si>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</si>
  <si>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</si>
  <si>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</si>
  <si>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</si>
  <si>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</si>
  <si>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</si>
  <si>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</si>
  <si>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</si>
  <si>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</si>
  <si>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</si>
  <si>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</si>
  <si>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</si>
  <si>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</si>
  <si>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</si>
  <si>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</si>
  <si>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</si>
  <si>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</si>
  <si>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</si>
  <si>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</si>
  <si>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</si>
  <si>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</si>
  <si>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</si>
  <si>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</si>
  <si>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</si>
  <si>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</si>
  <si>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</si>
  <si>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</si>
  <si>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</si>
  <si>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</si>
  <si>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</si>
  <si>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</si>
  <si>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</si>
  <si>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</si>
  <si>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</si>
  <si>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</si>
  <si>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</si>
  <si>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</si>
  <si>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</si>
  <si>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</si>
  <si>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</si>
  <si>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</si>
  <si>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</si>
  <si>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</si>
  <si>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</si>
  <si>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</si>
  <si>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</si>
  <si>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</si>
  <si>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</si>
  <si>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</si>
  <si>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</si>
  <si>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</si>
  <si>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</si>
  <si>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</si>
  <si>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</si>
  <si>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</si>
  <si>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</si>
  <si>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</si>
  <si>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</si>
  <si>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</si>
  <si>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</si>
  <si>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</si>
  <si>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</si>
  <si>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</si>
  <si>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</si>
  <si>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</si>
  <si>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</si>
  <si>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</si>
  <si>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</si>
  <si>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</si>
  <si>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</si>
  <si>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</si>
  <si>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</si>
  <si>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</si>
  <si>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</si>
  <si>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</si>
  <si>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</si>
  <si>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</si>
  <si>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</si>
  <si>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</si>
  <si>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</si>
  <si>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</si>
  <si>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</si>
  <si>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</si>
  <si>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</si>
  <si>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</si>
  <si>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</si>
  <si>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</si>
  <si>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</si>
  <si>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</si>
  <si>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</si>
  <si>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</si>
  <si>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</si>
  <si>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</si>
  <si>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</si>
  <si>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</si>
  <si>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</si>
  <si>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</si>
  <si>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</si>
  <si>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</si>
  <si>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</si>
  <si>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</si>
  <si>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</si>
  <si>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</si>
  <si>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</si>
  <si>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</si>
  <si>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</si>
  <si>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</si>
  <si>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</si>
  <si>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</si>
  <si>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</si>
  <si>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</si>
  <si>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</si>
  <si>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</si>
  <si>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</si>
  <si>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</si>
  <si>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</si>
  <si>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</si>
  <si>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</si>
  <si>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</si>
  <si>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</si>
  <si>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</si>
  <si>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</si>
  <si>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</si>
  <si>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</si>
  <si>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</si>
  <si>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</si>
  <si>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</si>
  <si>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</si>
  <si>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</si>
  <si>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</si>
  <si>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</si>
  <si>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</si>
  <si>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</si>
  <si>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</si>
  <si>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</si>
  <si>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</si>
  <si>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</si>
  <si>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</si>
  <si>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</si>
  <si>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</si>
  <si>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</si>
  <si>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</si>
  <si>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</si>
  <si>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</si>
  <si>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</si>
  <si>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</si>
  <si>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</si>
  <si>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</si>
  <si>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</si>
  <si>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</si>
  <si>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</si>
  <si>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</si>
  <si>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</si>
  <si>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</si>
  <si>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</si>
  <si>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</si>
  <si>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</si>
  <si>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</si>
  <si>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</si>
  <si>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</si>
  <si>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</si>
  <si>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</si>
  <si>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</si>
  <si>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</si>
  <si>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</si>
  <si>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</si>
  <si>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</si>
  <si>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</si>
  <si>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</si>
  <si>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</si>
  <si>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</si>
  <si>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</si>
  <si>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</si>
  <si>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</si>
  <si>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</si>
  <si>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</si>
  <si>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</si>
  <si>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</si>
  <si>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</si>
  <si>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</si>
  <si>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</si>
  <si>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</si>
  <si>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</si>
  <si>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</si>
  <si>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</si>
  <si>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</si>
  <si>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</si>
  <si>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</si>
  <si>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</si>
  <si>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</si>
  <si>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</si>
  <si>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</si>
  <si>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</si>
  <si>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</si>
  <si>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</si>
  <si>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</si>
  <si>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</si>
  <si>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</si>
  <si>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</si>
  <si>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</si>
  <si>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</si>
  <si>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</si>
  <si>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</si>
  <si>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</si>
  <si>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</si>
  <si>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</si>
  <si>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</si>
  <si>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</si>
  <si>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</si>
  <si>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</si>
  <si>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</si>
  <si>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</si>
  <si>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</si>
  <si>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</si>
  <si>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</si>
  <si>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</si>
  <si>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</si>
  <si>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</si>
  <si>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</si>
  <si>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</si>
  <si>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</si>
  <si>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</si>
  <si>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</si>
  <si>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</si>
  <si>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</si>
  <si>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</si>
  <si>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</si>
  <si>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</si>
  <si>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</si>
  <si>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</si>
  <si>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</si>
  <si>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</si>
  <si>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</si>
  <si>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</si>
  <si>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</si>
  <si>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</si>
  <si>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</si>
  <si>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</si>
  <si>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</si>
  <si>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</si>
  <si>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</si>
  <si>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</si>
  <si>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</si>
  <si>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</si>
  <si>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</si>
  <si>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</si>
  <si>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</si>
  <si>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</si>
  <si>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</si>
  <si>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</si>
  <si>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</si>
  <si>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</si>
  <si>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</si>
  <si>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</si>
  <si>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</si>
  <si>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</si>
  <si>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</si>
  <si>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</si>
  <si>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</si>
  <si>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</si>
  <si>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</si>
  <si>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</si>
  <si>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</si>
  <si>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</si>
  <si>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</si>
  <si>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</si>
  <si>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</si>
  <si>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</si>
  <si>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</si>
  <si>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</si>
  <si>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</si>
  <si>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</si>
  <si>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</si>
  <si>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</si>
  <si>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</si>
  <si>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</si>
  <si>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</si>
  <si>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</si>
  <si>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</si>
  <si>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</si>
  <si>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</si>
  <si>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</si>
  <si>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</si>
  <si>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</si>
  <si>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</si>
  <si>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</si>
  <si>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</si>
  <si>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</si>
  <si>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</si>
  <si>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</si>
  <si>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</si>
  <si>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</si>
  <si>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</si>
  <si>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</si>
  <si>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</si>
  <si>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</si>
  <si>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</si>
  <si>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</si>
  <si>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</si>
  <si>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</si>
  <si>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</si>
  <si>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</si>
  <si>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</si>
  <si>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</si>
  <si>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</si>
  <si>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</si>
  <si>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</si>
  <si>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</si>
  <si>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</si>
  <si>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</si>
  <si>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</si>
  <si>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</si>
  <si>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</si>
  <si>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</si>
  <si>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</si>
  <si>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</si>
  <si>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</si>
  <si>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</si>
  <si>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</si>
  <si>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</si>
  <si>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</si>
  <si>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</si>
  <si>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</si>
  <si>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</si>
  <si>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</si>
  <si>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</si>
  <si>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</si>
  <si>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</si>
  <si>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</si>
  <si>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</si>
  <si>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</si>
  <si>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</si>
  <si>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</si>
  <si>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</si>
  <si>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</si>
  <si>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</si>
  <si>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</si>
  <si>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</si>
  <si>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</si>
  <si>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</si>
  <si>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</si>
  <si>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</si>
  <si>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</si>
  <si>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</si>
  <si>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</si>
  <si>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</si>
  <si>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</si>
  <si>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</si>
  <si>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</si>
  <si>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</si>
  <si>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</si>
  <si>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</si>
  <si>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</si>
  <si>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</si>
  <si>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</si>
  <si>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</si>
  <si>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</si>
  <si>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</si>
  <si>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</si>
  <si>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</si>
  <si>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</si>
  <si>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</si>
  <si>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</si>
  <si>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</si>
  <si>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</si>
  <si>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</si>
  <si>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</si>
  <si>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</si>
  <si>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</si>
  <si>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</si>
  <si>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</si>
  <si>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</si>
  <si>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</si>
  <si>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</si>
  <si>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</si>
  <si>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</si>
  <si>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</si>
  <si>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</si>
  <si>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</si>
  <si>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</si>
  <si>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</si>
  <si>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</si>
  <si>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</si>
  <si>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</si>
  <si>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</si>
  <si>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</si>
  <si>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</si>
  <si>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</si>
  <si>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</si>
  <si>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</si>
  <si>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</si>
  <si>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</si>
  <si>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</si>
  <si>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</si>
  <si>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</si>
  <si>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</si>
  <si>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</si>
  <si>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</si>
  <si>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</si>
  <si>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</si>
  <si>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</si>
  <si>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</si>
  <si>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</si>
  <si>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</si>
  <si>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</si>
  <si>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</si>
  <si>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</si>
  <si>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</si>
  <si>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</si>
  <si>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</si>
  <si>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</si>
  <si>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</si>
  <si>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</si>
  <si>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</si>
  <si>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</si>
  <si>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</si>
  <si>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</si>
  <si>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</si>
  <si>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</si>
  <si>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</si>
  <si>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</si>
  <si>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</si>
  <si>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</si>
  <si>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</si>
  <si>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</si>
  <si>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</si>
  <si>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</si>
  <si>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</si>
  <si>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</si>
  <si>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</si>
  <si>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</si>
  <si>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</si>
  <si>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</si>
  <si>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</si>
  <si>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</si>
  <si>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</si>
  <si>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</si>
  <si>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</si>
  <si>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</si>
  <si>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</si>
  <si>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</si>
  <si>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</si>
  <si>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</si>
  <si>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</si>
  <si>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</si>
  <si>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</si>
  <si>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</si>
  <si>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</si>
  <si>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</si>
  <si>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</si>
  <si>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</si>
  <si>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</si>
  <si>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</si>
  <si>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</si>
  <si>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</si>
  <si>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</si>
  <si>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</si>
  <si>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</si>
  <si>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</si>
  <si>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</si>
  <si>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</si>
  <si>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</si>
  <si>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</si>
  <si>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</si>
  <si>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</si>
  <si>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</si>
  <si>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</si>
  <si>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</si>
  <si>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</si>
  <si>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</si>
  <si>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</si>
  <si>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</si>
  <si>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</si>
  <si>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</si>
  <si>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</si>
  <si>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</si>
  <si>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</si>
  <si>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</si>
  <si>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</si>
  <si>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</si>
  <si>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</si>
  <si>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</si>
  <si>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</si>
  <si>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</si>
  <si>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</si>
  <si>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</si>
  <si>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</si>
  <si>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</si>
  <si>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</si>
  <si>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</si>
  <si>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</si>
  <si>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</si>
  <si>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</si>
  <si>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</si>
  <si>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</si>
  <si>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</si>
  <si>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</si>
  <si>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</si>
  <si>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</si>
  <si>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</si>
  <si>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</si>
  <si>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</si>
  <si>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</si>
  <si>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</si>
  <si>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</si>
  <si>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</si>
  <si>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</si>
  <si>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</si>
  <si>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</si>
  <si>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</si>
  <si>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</si>
  <si>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</si>
  <si>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</si>
  <si>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</si>
  <si>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</si>
  <si>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</si>
  <si>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</si>
  <si>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</si>
  <si>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</si>
  <si>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</si>
  <si>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</si>
  <si>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</si>
  <si>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</si>
  <si>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</si>
  <si>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</si>
  <si>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</si>
  <si>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</si>
  <si>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</si>
  <si>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</si>
  <si>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</si>
  <si>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</si>
  <si>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</si>
  <si>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</si>
  <si>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</si>
  <si>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</si>
  <si>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</si>
  <si>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</si>
  <si>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</si>
  <si>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</si>
  <si>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</si>
  <si>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</si>
  <si>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</si>
  <si>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</si>
  <si>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</si>
  <si>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</si>
  <si>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</si>
  <si>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</si>
  <si>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</si>
  <si>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</si>
  <si>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</si>
  <si>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</si>
  <si>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</si>
  <si>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</si>
  <si>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</si>
  <si>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</si>
  <si>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</si>
  <si>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</si>
  <si>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</si>
  <si>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</si>
  <si>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</si>
  <si>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</si>
  <si>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</si>
  <si>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</si>
  <si>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</si>
  <si>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</si>
  <si>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</si>
  <si>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</si>
  <si>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</si>
  <si>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</si>
  <si>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</si>
  <si>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</si>
  <si>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</si>
  <si>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</si>
  <si>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</si>
  <si>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</si>
  <si>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</si>
  <si>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</si>
  <si>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</si>
  <si>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</si>
  <si>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</si>
  <si>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</si>
  <si>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</si>
  <si>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</si>
  <si>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</si>
  <si>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</si>
  <si>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</si>
  <si>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</si>
  <si>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</si>
  <si>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</si>
  <si>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</si>
  <si>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</si>
  <si>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</si>
  <si>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</si>
  <si>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</si>
  <si>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</si>
  <si>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</si>
  <si>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</si>
  <si>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</si>
  <si>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</si>
  <si>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</si>
  <si>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</si>
  <si>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</si>
  <si>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</si>
  <si>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</si>
  <si>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</si>
  <si>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</si>
  <si>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</si>
  <si>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</si>
  <si>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</si>
  <si>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</si>
  <si>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</si>
  <si>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</si>
  <si>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</si>
  <si>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</si>
  <si>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</si>
  <si>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</si>
  <si>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</si>
  <si>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</si>
  <si>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</si>
  <si>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</si>
  <si>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</si>
  <si>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</si>
  <si>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</si>
  <si>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</si>
  <si>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</si>
  <si>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</si>
  <si>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</si>
  <si>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</si>
  <si>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</si>
  <si>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</si>
  <si>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</si>
  <si>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</si>
  <si>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</si>
  <si>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</si>
  <si>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</si>
  <si>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</si>
  <si>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</si>
  <si>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</si>
  <si>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</si>
  <si>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</si>
  <si>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</si>
  <si>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</si>
  <si>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</si>
  <si>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</si>
  <si>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</si>
  <si>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</si>
  <si>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</si>
  <si>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</si>
  <si>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</si>
  <si>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</si>
  <si>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</si>
  <si>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</si>
  <si>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</si>
  <si>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</si>
  <si>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</si>
  <si>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</si>
  <si>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</si>
  <si>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</si>
  <si>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</si>
  <si>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</si>
  <si>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</si>
  <si>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</si>
  <si>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</si>
  <si>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</si>
  <si>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</si>
  <si>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</si>
  <si>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</si>
  <si>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</si>
  <si>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</si>
  <si>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</si>
  <si>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</si>
  <si>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</si>
  <si>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</si>
  <si>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</si>
  <si>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</si>
  <si>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</si>
  <si>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</si>
  <si>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</si>
  <si>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</si>
  <si>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</si>
  <si>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</si>
  <si>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</si>
  <si>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</si>
  <si>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</si>
  <si>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</si>
  <si>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</si>
  <si>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</si>
  <si>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</si>
  <si>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</si>
  <si>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</si>
  <si>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</si>
  <si>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</si>
  <si>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</si>
  <si>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</si>
  <si>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</si>
  <si>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</si>
  <si>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</si>
  <si>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</si>
  <si>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</si>
  <si>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</si>
  <si>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</si>
  <si>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</si>
  <si>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</si>
  <si>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</si>
  <si>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</si>
  <si>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</si>
  <si>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</si>
  <si>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</si>
  <si>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</si>
  <si>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</si>
  <si>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</si>
  <si>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</si>
  <si>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</si>
  <si>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</si>
  <si>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</si>
  <si>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</si>
  <si>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</si>
  <si>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</si>
  <si>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</si>
  <si>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</si>
  <si>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</si>
  <si>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</si>
  <si>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</si>
  <si>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</si>
  <si>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</si>
  <si>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</si>
  <si>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</si>
  <si>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</si>
  <si>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</si>
  <si>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</si>
  <si>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</si>
  <si>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</si>
  <si>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</si>
  <si>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</si>
  <si>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</si>
  <si>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</si>
  <si>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</si>
  <si>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</si>
  <si>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</si>
  <si>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</si>
  <si>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</si>
  <si>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</si>
  <si>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</si>
  <si>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</si>
  <si>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</si>
  <si>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</si>
  <si>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</si>
  <si>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</si>
  <si>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</si>
  <si>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</si>
  <si>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</si>
  <si>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</si>
  <si>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</si>
  <si>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</si>
  <si>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</si>
  <si>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</si>
  <si>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</si>
  <si>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</si>
  <si>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</si>
  <si>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</si>
  <si>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</si>
  <si>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</si>
  <si>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</si>
  <si>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</si>
  <si>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</si>
  <si>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</si>
  <si>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</si>
  <si>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</si>
  <si>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</si>
  <si>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</si>
  <si>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</si>
  <si>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</si>
  <si>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</si>
  <si>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</si>
  <si>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</si>
  <si>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</si>
  <si>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</si>
  <si>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</si>
  <si>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</si>
  <si>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</si>
  <si>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</si>
  <si>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</si>
  <si>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</si>
  <si>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</si>
  <si>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</si>
  <si>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</si>
  <si>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</si>
  <si>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</si>
  <si>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</si>
  <si>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</si>
  <si>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</si>
  <si>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</si>
  <si>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</si>
  <si>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</si>
  <si>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</si>
  <si>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</si>
  <si>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</si>
  <si>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</si>
  <si>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</si>
  <si>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</si>
  <si>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</si>
  <si>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</si>
  <si>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</si>
  <si>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</si>
  <si>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</si>
  <si>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</si>
  <si>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</si>
  <si>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</si>
  <si>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</si>
  <si>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</si>
  <si>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</si>
  <si>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</si>
  <si>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</si>
  <si>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</si>
  <si>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</si>
  <si>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</si>
  <si>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</si>
  <si>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</si>
  <si>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</si>
  <si>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</si>
  <si>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</si>
  <si>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</si>
  <si>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</si>
  <si>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</si>
  <si>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</si>
  <si>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</si>
  <si>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</si>
  <si>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</si>
  <si>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</si>
  <si>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</si>
  <si>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</si>
  <si>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</si>
  <si>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</si>
  <si>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</si>
  <si>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</si>
  <si>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</si>
  <si>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</si>
  <si>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</si>
  <si>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</si>
  <si>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</si>
  <si>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</si>
  <si>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</si>
  <si>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</si>
  <si>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</si>
  <si>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</si>
  <si>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</si>
  <si>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</si>
  <si>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</si>
  <si>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</si>
  <si>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</si>
  <si>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</si>
  <si>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</si>
  <si>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</si>
  <si>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</si>
  <si>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</si>
  <si>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</si>
  <si>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</si>
  <si>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</si>
  <si>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</si>
  <si>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</si>
  <si>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</si>
  <si>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</si>
  <si>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</si>
  <si>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</si>
  <si>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</si>
  <si>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</si>
  <si>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</si>
  <si>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</si>
  <si>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</si>
  <si>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</si>
  <si>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</si>
  <si>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</si>
  <si>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</si>
  <si>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</si>
  <si>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</si>
  <si>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</si>
  <si>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</si>
  <si>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</si>
  <si>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</si>
  <si>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</si>
  <si>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</si>
  <si>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</si>
  <si>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</si>
  <si>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</si>
  <si>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</si>
  <si>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</si>
  <si>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</si>
  <si>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</si>
  <si>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</si>
  <si>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</si>
  <si>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</si>
  <si>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</si>
  <si>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</si>
  <si>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</si>
  <si>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</si>
  <si>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</si>
  <si>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</si>
  <si>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</si>
  <si>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</si>
  <si>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</si>
  <si>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</si>
  <si>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</si>
  <si>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</si>
  <si>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</si>
  <si>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</si>
  <si>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</si>
  <si>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</si>
  <si>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</si>
  <si>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</si>
  <si>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</si>
  <si>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</si>
  <si>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</si>
  <si>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</si>
  <si>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</si>
  <si>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</si>
  <si>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</si>
  <si>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</si>
  <si>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</si>
  <si>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</si>
  <si>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</si>
  <si>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</si>
  <si>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</si>
  <si>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</si>
  <si>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</si>
  <si>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</si>
  <si>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</si>
  <si>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</si>
  <si>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</si>
  <si>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</si>
  <si>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</si>
  <si>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</si>
  <si>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</si>
  <si>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</si>
  <si>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</si>
  <si>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</si>
  <si>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</si>
  <si>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</si>
  <si>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</si>
  <si>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</si>
  <si>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</si>
  <si>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</si>
  <si>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</si>
  <si>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</si>
  <si>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</si>
  <si>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</si>
  <si>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</si>
  <si>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</si>
  <si>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</si>
  <si>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</si>
  <si>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</si>
  <si>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</si>
  <si>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</si>
  <si>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</si>
  <si>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</si>
  <si>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</si>
  <si>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</si>
  <si>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</si>
  <si>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</si>
  <si>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</si>
  <si>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</si>
  <si>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</si>
  <si>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</si>
  <si>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</si>
  <si>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</si>
  <si>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</si>
  <si>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</si>
  <si>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</si>
  <si>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</si>
  <si>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</si>
  <si>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</si>
  <si>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</si>
  <si>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</si>
  <si>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</si>
  <si>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</si>
  <si>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</si>
  <si>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</si>
  <si>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</si>
  <si>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</si>
  <si>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</si>
  <si>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</si>
  <si>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</si>
  <si>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</si>
  <si>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</si>
  <si>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</si>
  <si>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</si>
  <si>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</si>
  <si>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</si>
  <si>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</si>
  <si>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</si>
  <si>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</si>
  <si>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</si>
  <si>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</si>
  <si>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</si>
  <si>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</si>
  <si>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</si>
  <si>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</si>
  <si>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</si>
  <si>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</si>
  <si>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</si>
  <si>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</si>
  <si>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</si>
  <si>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</si>
  <si>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</si>
  <si>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</si>
  <si>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</si>
  <si>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</si>
  <si>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</si>
  <si>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</si>
  <si>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</si>
  <si>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</si>
  <si>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</si>
  <si>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</si>
  <si>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</si>
  <si>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</si>
  <si>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</si>
  <si>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</si>
  <si>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</si>
  <si>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</si>
  <si>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</si>
  <si>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</si>
  <si>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</si>
  <si>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</si>
  <si>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</si>
  <si>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</si>
  <si>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</si>
  <si>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</si>
  <si>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</si>
  <si>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</si>
  <si>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</si>
  <si>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</si>
  <si>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</si>
  <si>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</si>
  <si>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</si>
  <si>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</si>
  <si>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</si>
  <si>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</si>
  <si>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</si>
  <si>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</si>
  <si>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</si>
  <si>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</si>
  <si>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</si>
  <si>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</si>
  <si>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</si>
  <si>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</si>
  <si>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</si>
  <si>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</si>
  <si>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</si>
  <si>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</si>
  <si>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</si>
  <si>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</si>
  <si>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</si>
  <si>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</si>
  <si>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</si>
  <si>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</si>
  <si>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</si>
  <si>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</si>
  <si>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</si>
  <si>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</si>
  <si>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</si>
  <si>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</si>
  <si>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</si>
  <si>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</si>
  <si>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</si>
  <si>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</si>
  <si>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</si>
  <si>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</si>
  <si>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</si>
  <si>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</si>
  <si>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</si>
  <si>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</si>
  <si>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</si>
  <si>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</si>
  <si>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</si>
  <si>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</si>
  <si>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</si>
  <si>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</si>
  <si>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</si>
  <si>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</si>
  <si>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</si>
  <si>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</si>
  <si>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</si>
  <si>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</si>
  <si>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</si>
  <si>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</si>
  <si>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</si>
  <si>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</si>
  <si>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</si>
  <si>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</si>
  <si>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</si>
  <si>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</si>
  <si>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</si>
  <si>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</si>
  <si>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</si>
  <si>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</si>
  <si>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</si>
  <si>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</si>
  <si>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</si>
  <si>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</si>
  <si>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</si>
  <si>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</si>
  <si>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</si>
  <si>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</si>
  <si>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</si>
  <si>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</si>
  <si>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</si>
  <si>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</si>
  <si>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</si>
  <si>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</si>
  <si>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</si>
  <si>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</si>
  <si>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</si>
  <si>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</si>
  <si>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</si>
  <si>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</si>
  <si>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</si>
  <si>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</si>
  <si>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</si>
  <si>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</si>
  <si>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</si>
  <si>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</si>
  <si>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</si>
  <si>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</si>
  <si>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</si>
  <si>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</si>
  <si>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</si>
  <si>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</si>
  <si>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</si>
  <si>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</si>
  <si>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</si>
  <si>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</si>
  <si>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</si>
  <si>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</si>
  <si>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</si>
  <si>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</si>
  <si>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</si>
  <si>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</si>
  <si>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</si>
  <si>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</si>
  <si>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</si>
  <si>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</si>
  <si>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</si>
  <si>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</si>
  <si>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</si>
  <si>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</si>
  <si>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</si>
  <si>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</si>
  <si>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</si>
  <si>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</si>
  <si>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</si>
  <si>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</si>
  <si>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</si>
  <si>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</si>
  <si>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</si>
  <si>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</si>
  <si>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</si>
  <si>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</si>
  <si>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</si>
  <si>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</si>
  <si>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</si>
  <si>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</si>
  <si>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</si>
  <si>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</si>
  <si>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</si>
  <si>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</si>
  <si>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</si>
  <si>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</si>
  <si>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</si>
  <si>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</si>
  <si>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</si>
  <si>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</si>
  <si>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</si>
  <si>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</si>
  <si>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</si>
  <si>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</si>
  <si>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</si>
  <si>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</si>
  <si>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</si>
  <si>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</si>
  <si>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</si>
  <si>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</si>
  <si>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</si>
  <si>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</si>
  <si>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</si>
  <si>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</si>
  <si>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</si>
  <si>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</si>
  <si>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</si>
  <si>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</si>
  <si>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</si>
  <si>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</si>
  <si>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</si>
  <si>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</si>
  <si>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</si>
  <si>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</si>
  <si>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</si>
  <si>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</si>
  <si>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</si>
  <si>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</si>
  <si>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</si>
  <si>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</si>
  <si>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</si>
  <si>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</si>
  <si>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</si>
  <si>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</si>
  <si>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</si>
  <si>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</si>
  <si>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</si>
  <si>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</si>
  <si>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</si>
  <si>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</si>
  <si>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</si>
  <si>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</si>
  <si>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</si>
  <si>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</si>
  <si>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</si>
  <si>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</si>
  <si>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</si>
  <si>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</si>
  <si>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</si>
  <si>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</si>
  <si>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</si>
  <si>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</si>
  <si>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</si>
  <si>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</si>
  <si>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</si>
  <si>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</si>
  <si>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</si>
  <si>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</si>
  <si>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</si>
  <si>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</si>
  <si>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</si>
  <si>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</si>
  <si>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</si>
  <si>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</si>
  <si>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</si>
  <si>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</si>
  <si>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</si>
  <si>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</si>
  <si>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</si>
  <si>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</si>
  <si>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</si>
  <si>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</si>
  <si>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</si>
  <si>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</si>
  <si>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</si>
  <si>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</si>
  <si>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</si>
  <si>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</si>
  <si>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</si>
  <si>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</si>
  <si>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</si>
  <si>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</si>
  <si>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</si>
  <si>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</si>
  <si>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</si>
  <si>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</si>
  <si>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</si>
  <si>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</si>
  <si>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</si>
  <si>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</si>
  <si>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</si>
  <si>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</si>
  <si>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</si>
  <si>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</si>
  <si>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</si>
  <si>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</si>
  <si>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</si>
  <si>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</si>
  <si>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</si>
  <si>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</si>
  <si>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</si>
  <si>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</si>
  <si>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</si>
  <si>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</si>
  <si>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</si>
  <si>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</si>
  <si>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</si>
  <si>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</si>
  <si>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</si>
  <si>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</si>
  <si>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</si>
  <si>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</si>
  <si>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</si>
  <si>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</si>
  <si>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</si>
  <si>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</si>
  <si>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</si>
  <si>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</si>
  <si>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</si>
  <si>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</si>
  <si>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</si>
  <si>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</si>
  <si>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</si>
  <si>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</si>
  <si>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</si>
  <si>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</si>
  <si>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</si>
  <si>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</si>
  <si>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</si>
  <si>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</si>
  <si>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</si>
  <si>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</si>
  <si>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</si>
  <si>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</si>
  <si>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</si>
  <si>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</si>
  <si>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</si>
  <si>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</si>
  <si>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</si>
  <si>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</si>
  <si>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</si>
  <si>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</si>
  <si>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</si>
  <si>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</si>
  <si>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</si>
  <si>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</si>
  <si>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</si>
  <si>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</si>
  <si>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</si>
  <si>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</si>
  <si>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</si>
  <si>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</si>
  <si>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</si>
  <si>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</si>
  <si>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</si>
  <si>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</si>
  <si>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</si>
  <si>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</si>
  <si>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</si>
  <si>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</si>
  <si>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</si>
  <si>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</si>
  <si>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</si>
  <si>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</si>
  <si>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</si>
  <si>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</si>
  <si>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</si>
  <si>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</si>
  <si>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</si>
  <si>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</si>
  <si>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</si>
  <si>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</si>
  <si>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</si>
  <si>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</si>
  <si>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</si>
  <si>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</si>
  <si>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</si>
  <si>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</si>
  <si>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</si>
  <si>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</si>
  <si>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</si>
  <si>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</si>
  <si>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</si>
  <si>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</si>
  <si>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</si>
  <si>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</si>
  <si>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</si>
  <si>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</si>
  <si>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</si>
  <si>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</si>
  <si>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</si>
  <si>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</si>
  <si>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</si>
  <si>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</si>
  <si>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</si>
  <si>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</si>
  <si>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</si>
  <si>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</si>
  <si>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</si>
  <si>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</si>
  <si>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</si>
  <si>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</si>
  <si>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</si>
  <si>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</si>
  <si>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</si>
  <si>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</si>
  <si>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</si>
  <si>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</si>
  <si>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</si>
  <si>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</si>
  <si>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</si>
  <si>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</si>
  <si>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</si>
  <si>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</si>
  <si>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</si>
  <si>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</si>
  <si>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</si>
  <si>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</si>
  <si>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</si>
  <si>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</si>
  <si>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</si>
  <si>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</si>
  <si>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</si>
  <si>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</si>
  <si>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</si>
  <si>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</si>
  <si>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</si>
  <si>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</si>
  <si>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</si>
  <si>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</si>
  <si>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</si>
  <si>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</si>
  <si>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</si>
  <si>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</si>
  <si>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</si>
  <si>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</si>
  <si>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</si>
  <si>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</si>
  <si>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</si>
  <si>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</si>
  <si>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</si>
  <si>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</si>
  <si>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</si>
  <si>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</si>
  <si>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</si>
  <si>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</si>
  <si>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</si>
  <si>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</si>
  <si>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</si>
  <si>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</si>
  <si>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</si>
  <si>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</si>
  <si>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</si>
  <si>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</si>
  <si>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</si>
  <si>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</si>
  <si>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</si>
  <si>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</si>
  <si>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</si>
  <si>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</si>
  <si>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</si>
  <si>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</si>
  <si>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</si>
  <si>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</si>
  <si>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</si>
  <si>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</si>
  <si>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</si>
  <si>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</si>
  <si>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</si>
  <si>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</si>
  <si>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</si>
  <si>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</si>
  <si>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</si>
  <si>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</si>
  <si>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</si>
  <si>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</si>
  <si>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</si>
  <si>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</si>
  <si>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</si>
  <si>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</si>
  <si>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</si>
  <si>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</si>
  <si>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</si>
  <si>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</si>
  <si>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</si>
  <si>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</si>
  <si>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</si>
  <si>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</si>
  <si>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</si>
  <si>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</si>
  <si>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</si>
  <si>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</si>
  <si>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</si>
  <si>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</si>
  <si>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</si>
  <si>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</si>
  <si>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</si>
  <si>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</si>
  <si>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</si>
  <si>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</si>
  <si>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</si>
  <si>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</si>
  <si>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</si>
  <si>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</si>
  <si>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</si>
  <si>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</si>
  <si>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</si>
  <si>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</si>
  <si>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</si>
  <si>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</si>
  <si>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</si>
  <si>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</si>
  <si>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</si>
  <si>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</si>
  <si>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</si>
  <si>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</si>
  <si>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</si>
  <si>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</si>
  <si>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</si>
  <si>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</si>
  <si>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</si>
  <si>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</si>
  <si>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</si>
  <si>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</si>
  <si>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</si>
  <si>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</si>
  <si>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</si>
  <si>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</si>
  <si>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</si>
  <si>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</si>
  <si>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</si>
  <si>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</si>
  <si>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</si>
  <si>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</si>
  <si>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</si>
  <si>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</si>
  <si>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</si>
  <si>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</si>
  <si>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</si>
  <si>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</si>
  <si>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</si>
  <si>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</si>
  <si>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</si>
  <si>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</si>
  <si>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</si>
  <si>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</si>
  <si>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</si>
  <si>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</si>
  <si>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</si>
  <si>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</si>
  <si>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</si>
  <si>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</si>
  <si>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</si>
  <si>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</si>
  <si>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</si>
  <si>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</si>
  <si>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</si>
  <si>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</si>
  <si>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</si>
  <si>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</si>
  <si>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</si>
  <si>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</si>
  <si>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</si>
  <si>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</si>
  <si>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</si>
  <si>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</si>
  <si>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</si>
  <si>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</si>
  <si>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</si>
  <si>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</si>
  <si>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</si>
  <si>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</si>
  <si>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</si>
  <si>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</si>
  <si>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</si>
  <si>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</si>
  <si>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</si>
  <si>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</si>
  <si>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</si>
  <si>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</si>
  <si>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</si>
  <si>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</si>
  <si>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</si>
  <si>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</si>
  <si>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</si>
  <si>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</si>
  <si>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</si>
  <si>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</si>
  <si>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</si>
  <si>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</si>
  <si>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</si>
  <si>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</si>
  <si>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</si>
  <si>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</si>
  <si>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</si>
  <si>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</si>
  <si>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</si>
  <si>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</si>
  <si>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</si>
  <si>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</si>
  <si>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</si>
  <si>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</si>
  <si>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</si>
  <si>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</si>
  <si>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</si>
  <si>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</si>
  <si>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</si>
  <si>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</si>
  <si>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</si>
  <si>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</si>
  <si>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</si>
  <si>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</si>
  <si>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</si>
  <si>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</si>
  <si>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</si>
  <si>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</si>
  <si>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</si>
  <si>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</si>
  <si>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</si>
  <si>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</si>
  <si>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</si>
  <si>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</si>
  <si>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</si>
  <si>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</si>
  <si>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</si>
  <si>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</si>
  <si>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</si>
  <si>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</si>
  <si>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</si>
  <si>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</si>
  <si>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</si>
  <si>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</si>
  <si>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</si>
  <si>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</si>
  <si>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</si>
  <si>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</si>
  <si>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</si>
  <si>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</si>
  <si>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</si>
  <si>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</si>
  <si>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</si>
  <si>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</si>
  <si>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</si>
  <si>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</si>
  <si>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</si>
  <si>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</si>
  <si>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</si>
  <si>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</si>
  <si>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</si>
  <si>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</si>
  <si>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</si>
  <si>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</si>
  <si>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</si>
  <si>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</si>
  <si>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</si>
  <si>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</si>
  <si>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</si>
  <si>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</si>
  <si>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</si>
  <si>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</si>
  <si>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</si>
  <si>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</si>
  <si>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</si>
  <si>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</si>
  <si>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</si>
  <si>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</si>
  <si>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</si>
  <si>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</si>
  <si>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</si>
  <si>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</si>
  <si>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</si>
  <si>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</si>
  <si>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</si>
  <si>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</si>
  <si>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</si>
  <si>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</si>
  <si>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</si>
  <si>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</si>
  <si>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</si>
  <si>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</si>
  <si>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</si>
  <si>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</si>
  <si>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</si>
  <si>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</si>
  <si>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</si>
  <si>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</si>
  <si>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</si>
  <si>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</si>
  <si>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</si>
  <si>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</si>
  <si>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</si>
  <si>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</si>
  <si>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</si>
  <si>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</si>
  <si>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</si>
  <si>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</si>
  <si>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</si>
  <si>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</si>
  <si>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</si>
  <si>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</si>
  <si>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</si>
  <si>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</si>
  <si>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</si>
  <si>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</si>
  <si>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</si>
  <si>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</si>
  <si>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</si>
  <si>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</si>
  <si>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</si>
  <si>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</si>
  <si>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</si>
  <si>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</si>
  <si>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</si>
  <si>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</si>
  <si>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</si>
  <si>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</si>
  <si>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</si>
  <si>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</si>
  <si>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</si>
  <si>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</si>
  <si>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</si>
  <si>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</si>
  <si>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</si>
  <si>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</si>
  <si>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</si>
  <si>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</si>
  <si>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</si>
  <si>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</si>
  <si>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</si>
  <si>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</si>
  <si>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</si>
  <si>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</si>
  <si>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</si>
  <si>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</si>
  <si>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</si>
  <si>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</si>
  <si>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</si>
  <si>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</si>
  <si>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</si>
  <si>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</si>
  <si>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</si>
  <si>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</si>
  <si>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</si>
  <si>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</si>
  <si>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</si>
  <si>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</si>
  <si>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</si>
  <si>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</si>
  <si>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</si>
  <si>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</si>
  <si>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</si>
  <si>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</si>
  <si>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</si>
  <si>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</si>
  <si>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</si>
  <si>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</si>
  <si>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</si>
  <si>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</si>
  <si>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</si>
  <si>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</si>
  <si>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</si>
  <si>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</si>
  <si>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</si>
  <si>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</si>
  <si>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</si>
  <si>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</si>
  <si>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</si>
  <si>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</si>
  <si>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</si>
  <si>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</si>
  <si>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</si>
  <si>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</si>
  <si>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</si>
  <si>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</si>
  <si>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</si>
  <si>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</si>
  <si>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</si>
  <si>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</si>
  <si>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</si>
  <si>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</si>
  <si>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</si>
  <si>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</si>
  <si>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</si>
  <si>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</si>
  <si>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</si>
  <si>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</si>
  <si>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</si>
  <si>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</si>
  <si>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</si>
  <si>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</si>
  <si>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</si>
  <si>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</si>
  <si>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</si>
  <si>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</si>
  <si>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</si>
  <si>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</si>
  <si>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</si>
  <si>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</si>
  <si>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</si>
  <si>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</si>
  <si>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</si>
  <si>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</si>
  <si>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</si>
  <si>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</si>
  <si>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</si>
  <si>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</si>
  <si>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</si>
  <si>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</si>
  <si>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</si>
  <si>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</si>
  <si>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</si>
  <si>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</si>
  <si>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</si>
  <si>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</si>
  <si>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</si>
  <si>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</si>
  <si>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</si>
  <si>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</si>
  <si>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</si>
  <si>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</si>
  <si>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</si>
  <si>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</si>
  <si>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</si>
  <si>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</si>
  <si>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</si>
  <si>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</si>
  <si>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</si>
  <si>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</si>
  <si>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</si>
  <si>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</si>
  <si>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</si>
  <si>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</si>
  <si>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</si>
  <si>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</si>
  <si>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</si>
  <si>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</si>
  <si>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</si>
  <si>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</si>
  <si>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</si>
  <si>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</si>
  <si>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</si>
  <si>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</si>
  <si>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</si>
  <si>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</si>
  <si>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</si>
  <si>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</si>
  <si>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</si>
  <si>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</si>
  <si>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</si>
  <si>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</si>
  <si>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</si>
  <si>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</si>
  <si>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</si>
  <si>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</si>
  <si>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</si>
  <si>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</si>
  <si>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</si>
  <si>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</si>
  <si>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</si>
  <si>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</si>
  <si>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</si>
  <si>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</si>
  <si>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</si>
  <si>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</si>
  <si>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</si>
  <si>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</si>
  <si>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</si>
  <si>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</si>
  <si>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</si>
  <si>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</si>
  <si>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</si>
  <si>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</si>
  <si>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</si>
  <si>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</si>
  <si>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</si>
  <si>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</si>
  <si>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</si>
  <si>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</si>
  <si>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</si>
  <si>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</si>
  <si>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</si>
  <si>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</si>
  <si>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</si>
  <si>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</si>
  <si>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</si>
  <si>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</si>
  <si>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</si>
  <si>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</si>
  <si>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</si>
  <si>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</si>
  <si>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</si>
  <si>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</si>
  <si>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</si>
  <si>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</si>
  <si>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</si>
  <si>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</si>
  <si>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</si>
  <si>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</si>
  <si>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</si>
  <si>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</si>
  <si>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</si>
  <si>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</si>
  <si>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</si>
  <si>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</si>
  <si>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</si>
  <si>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</si>
  <si>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</si>
  <si>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</si>
  <si>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</si>
  <si>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</si>
  <si>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</si>
  <si>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</si>
  <si>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</si>
  <si>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</si>
  <si>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</si>
  <si>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</si>
  <si>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</si>
  <si>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</si>
  <si>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</si>
  <si>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</si>
  <si>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</si>
  <si>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</si>
  <si>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</si>
  <si>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</si>
  <si>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</si>
  <si>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</si>
  <si>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</si>
  <si>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</si>
  <si>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</si>
  <si>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</si>
  <si>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</si>
  <si>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</si>
  <si>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</si>
  <si>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</si>
  <si>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</si>
  <si>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</si>
  <si>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</si>
  <si>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</si>
  <si>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</si>
  <si>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</si>
  <si>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</si>
  <si>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</si>
  <si>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</si>
  <si>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</si>
  <si>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</si>
  <si>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</si>
  <si>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</si>
  <si>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</si>
  <si>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</si>
  <si>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</si>
  <si>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</si>
  <si>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</si>
  <si>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</si>
  <si>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</si>
  <si>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</si>
  <si>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</si>
  <si>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</si>
  <si>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</si>
  <si>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</si>
  <si>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</si>
  <si>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</si>
  <si>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</si>
  <si>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</si>
  <si>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</si>
  <si>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</si>
  <si>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</si>
  <si>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</si>
  <si>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</si>
  <si>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</si>
  <si>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</si>
  <si>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</si>
  <si>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</si>
  <si>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</si>
  <si>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</si>
  <si>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</si>
  <si>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</si>
  <si>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</si>
  <si>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</si>
  <si>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</si>
  <si>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</si>
  <si>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</si>
  <si>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</si>
  <si>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</si>
  <si>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</si>
  <si>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</si>
  <si>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</si>
  <si>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</si>
  <si>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</si>
  <si>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</si>
  <si>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</si>
  <si>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</si>
  <si>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</si>
  <si>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</si>
  <si>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</si>
  <si>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</si>
  <si>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</si>
  <si>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</si>
  <si>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</si>
  <si>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</si>
  <si>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</si>
  <si>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</si>
  <si>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</si>
  <si>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</si>
  <si>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</si>
  <si>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</si>
  <si>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</si>
  <si>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</si>
  <si>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</si>
  <si>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</si>
  <si>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</si>
  <si>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</si>
  <si>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</si>
  <si>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</si>
  <si>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</si>
  <si>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</si>
  <si>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</si>
  <si>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</si>
  <si>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</si>
  <si>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</si>
  <si>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</si>
  <si>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</si>
  <si>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</si>
  <si>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</si>
  <si>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</si>
  <si>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</si>
  <si>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</si>
  <si>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</si>
  <si>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</si>
  <si>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</si>
  <si>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</si>
  <si>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</si>
  <si>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</si>
  <si>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</si>
  <si>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</si>
  <si>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</si>
  <si>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</si>
  <si>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</si>
  <si>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</si>
  <si>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</si>
  <si>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</si>
  <si>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</si>
  <si>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</si>
  <si>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</si>
  <si>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</si>
  <si>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</si>
  <si>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</si>
  <si>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</si>
  <si>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</si>
  <si>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</si>
  <si>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</si>
  <si>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</si>
  <si>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</si>
  <si>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</si>
  <si>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</si>
  <si>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</si>
  <si>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</si>
  <si>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</si>
  <si>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</si>
  <si>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</si>
  <si>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</si>
  <si>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</si>
  <si>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</si>
  <si>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</si>
  <si>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</si>
  <si>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</si>
  <si>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</si>
  <si>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</si>
  <si>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</si>
  <si>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</si>
  <si>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</si>
  <si>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</si>
  <si>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</si>
  <si>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</si>
  <si>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</si>
  <si>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</si>
  <si>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</si>
  <si>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</si>
  <si>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</si>
  <si>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</si>
  <si>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</si>
  <si>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</si>
  <si>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</si>
  <si>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</si>
  <si>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</si>
  <si>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</si>
  <si>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</si>
  <si>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</si>
  <si>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</si>
  <si>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</si>
  <si>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</si>
  <si>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</si>
  <si>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</si>
  <si>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</si>
  <si>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</si>
  <si>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</si>
  <si>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</si>
  <si>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</si>
  <si>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</si>
  <si>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</si>
  <si>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</si>
  <si>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</si>
  <si>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</si>
  <si>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</si>
  <si>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</si>
  <si>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</si>
  <si>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</si>
  <si>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</si>
  <si>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</si>
  <si>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</si>
  <si>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</si>
  <si>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</si>
  <si>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</si>
  <si>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</si>
  <si>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</si>
  <si>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</si>
  <si>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</si>
  <si>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</si>
  <si>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</si>
  <si>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</si>
  <si>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</si>
  <si>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</si>
  <si>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</si>
  <si>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</si>
  <si>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</si>
  <si>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</si>
  <si>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</si>
  <si>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</si>
  <si>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</si>
  <si>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</si>
  <si>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</si>
  <si>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</si>
  <si>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</si>
  <si>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</si>
  <si>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</si>
  <si>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</si>
  <si>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</si>
  <si>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</si>
  <si>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</si>
  <si>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</si>
  <si>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</si>
  <si>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</si>
  <si>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</si>
  <si>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</si>
  <si>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</si>
  <si>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</si>
  <si>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</si>
  <si>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</si>
  <si>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</si>
  <si>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</si>
  <si>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</si>
  <si>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</si>
  <si>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</si>
  <si>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</si>
  <si>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</si>
  <si>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</si>
  <si>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</si>
  <si>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</si>
  <si>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</si>
  <si>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</si>
  <si>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</si>
  <si>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</si>
  <si>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</si>
  <si>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</si>
  <si>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</si>
  <si>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</si>
  <si>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</si>
  <si>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</si>
  <si>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</si>
  <si>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</si>
  <si>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</si>
  <si>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</si>
  <si>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</si>
  <si>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</si>
  <si>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</si>
  <si>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</si>
  <si>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</si>
  <si>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</si>
  <si>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</si>
  <si>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</si>
  <si>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</si>
  <si>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</si>
  <si>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</si>
  <si>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</si>
  <si>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</si>
  <si>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</si>
  <si>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</si>
  <si>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</si>
  <si>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</si>
  <si>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</si>
  <si>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</si>
  <si>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</si>
  <si>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</si>
  <si>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</si>
  <si>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</si>
  <si>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</si>
  <si>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</si>
  <si>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</si>
  <si>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</si>
  <si>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</si>
  <si>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</si>
  <si>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</si>
  <si>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</si>
  <si>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</si>
  <si>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</si>
  <si>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</si>
  <si>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</si>
  <si>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</si>
  <si>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</si>
  <si>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</si>
  <si>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</si>
  <si>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</si>
  <si>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</si>
  <si>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</si>
  <si>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</si>
  <si>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</si>
  <si>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</si>
  <si>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</si>
  <si>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</si>
  <si>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</si>
  <si>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</si>
  <si>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</si>
  <si>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</si>
  <si>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</si>
  <si>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</si>
  <si>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</si>
  <si>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</si>
  <si>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</si>
  <si>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</si>
  <si>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</si>
  <si>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</si>
  <si>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</si>
  <si>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</si>
  <si>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</si>
  <si>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</si>
  <si>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</si>
  <si>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</si>
  <si>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</si>
  <si>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</si>
  <si>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</si>
  <si>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</si>
  <si>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</si>
  <si>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</si>
  <si>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</si>
  <si>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</si>
  <si>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</si>
  <si>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</si>
  <si>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</si>
  <si>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</si>
  <si>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</si>
  <si>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</si>
  <si>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</si>
  <si>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</si>
  <si>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</si>
  <si>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</si>
  <si>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</si>
  <si>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</si>
  <si>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</si>
  <si>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</si>
  <si>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</si>
  <si>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</si>
  <si>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</si>
  <si>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</si>
  <si>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</si>
  <si>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</si>
  <si>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</si>
  <si>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</si>
  <si>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</si>
  <si>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</si>
  <si>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</si>
  <si>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</si>
  <si>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</si>
  <si>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</si>
  <si>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</si>
  <si>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</si>
  <si>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</si>
  <si>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</si>
  <si>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</si>
  <si>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</si>
  <si>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</si>
  <si>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</si>
  <si>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</si>
  <si>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</si>
  <si>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</si>
  <si>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</si>
  <si>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</si>
  <si>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</si>
  <si>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</si>
  <si>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</si>
  <si>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</si>
  <si>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</si>
  <si>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</si>
  <si>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</si>
  <si>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</si>
  <si>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</si>
  <si>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</si>
  <si>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</si>
  <si>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</si>
  <si>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</si>
  <si>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</si>
  <si>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</si>
  <si>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</si>
  <si>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</si>
  <si>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</si>
  <si>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</si>
  <si>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</si>
  <si>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</si>
  <si>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</si>
  <si>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</si>
  <si>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</si>
  <si>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</si>
  <si>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</si>
  <si>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</si>
  <si>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</si>
  <si>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</si>
  <si>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</si>
  <si>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</si>
  <si>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</si>
  <si>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</si>
  <si>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</si>
  <si>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</si>
  <si>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</si>
  <si>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</si>
  <si>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</si>
  <si>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</si>
  <si>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</si>
  <si>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</si>
  <si>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</si>
  <si>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</si>
  <si>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</si>
  <si>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</si>
  <si>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</si>
  <si>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</si>
  <si>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</si>
  <si>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</si>
  <si>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</si>
  <si>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</si>
  <si>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</si>
  <si>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</si>
  <si>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</si>
  <si>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</si>
  <si>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</si>
  <si>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</si>
  <si>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</si>
  <si>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</si>
  <si>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</si>
  <si>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</si>
  <si>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</si>
  <si>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</si>
  <si>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</si>
  <si>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</si>
  <si>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</si>
  <si>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</si>
  <si>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</si>
  <si>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</si>
  <si>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</si>
  <si>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</si>
  <si>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</si>
  <si>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</si>
  <si>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</si>
  <si>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</si>
  <si>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</si>
  <si>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</si>
  <si>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</si>
  <si>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</si>
  <si>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</si>
  <si>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</si>
  <si>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</si>
  <si>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</si>
  <si>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</si>
  <si>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</si>
  <si>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</si>
  <si>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</si>
  <si>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</si>
  <si>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</si>
  <si>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</si>
  <si>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</si>
  <si>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</si>
  <si>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</si>
  <si>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</si>
  <si>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</si>
  <si>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</si>
  <si>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</si>
  <si>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</si>
  <si>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</si>
  <si>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</si>
  <si>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</si>
  <si>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</si>
  <si>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</si>
  <si>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</si>
  <si>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</si>
  <si>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</si>
  <si>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</si>
  <si>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</si>
  <si>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</si>
  <si>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</si>
  <si>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</si>
  <si>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</si>
  <si>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</si>
  <si>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</si>
  <si>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</si>
  <si>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</si>
  <si>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</si>
  <si>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</si>
  <si>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</si>
  <si>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</si>
  <si>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</si>
  <si>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</si>
  <si>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</si>
  <si>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</si>
  <si>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</si>
  <si>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</si>
  <si>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</si>
  <si>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</si>
  <si>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</si>
  <si>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</si>
  <si>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</si>
  <si>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</si>
  <si>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</si>
  <si>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</si>
  <si>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</si>
  <si>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</si>
  <si>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</si>
  <si>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</si>
  <si>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</si>
  <si>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</si>
  <si>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</si>
  <si>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</si>
  <si>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</si>
  <si>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</si>
  <si>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</si>
  <si>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</si>
  <si>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</si>
  <si>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</si>
  <si>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</si>
  <si>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</si>
  <si>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</si>
  <si>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</si>
  <si>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</si>
  <si>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</si>
  <si>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</si>
  <si>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</si>
  <si>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</si>
  <si>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</si>
  <si>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</si>
  <si>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</si>
  <si>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</si>
  <si>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</si>
  <si>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</si>
  <si>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</si>
  <si>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</si>
  <si>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</si>
  <si>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</si>
  <si>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</si>
  <si>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</si>
  <si>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</si>
  <si>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</si>
  <si>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</si>
  <si>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</si>
  <si>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</si>
  <si>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</si>
  <si>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</si>
  <si>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</si>
  <si>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</si>
  <si>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</si>
  <si>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</si>
  <si>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</si>
  <si>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</si>
  <si>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</si>
  <si>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</si>
  <si>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</si>
  <si>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</si>
  <si>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</si>
  <si>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</si>
  <si>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</si>
  <si>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</si>
  <si>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</si>
  <si>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</si>
  <si>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</si>
  <si>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</si>
  <si>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</si>
  <si>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</si>
  <si>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</si>
  <si>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</si>
  <si>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</si>
  <si>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</si>
  <si>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</si>
  <si>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</si>
  <si>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</si>
  <si>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</si>
  <si>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</si>
  <si>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</si>
  <si>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</si>
  <si>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</si>
  <si>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</si>
  <si>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</si>
  <si>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</si>
  <si>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</si>
  <si>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</si>
  <si>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</si>
  <si>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</si>
  <si>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</si>
  <si>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</si>
  <si>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</si>
  <si>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</si>
  <si>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</si>
  <si>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</si>
  <si>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</si>
  <si>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</si>
  <si>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</si>
  <si>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</si>
  <si>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</si>
  <si>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</si>
  <si>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</si>
  <si>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</si>
  <si>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</si>
  <si>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</si>
  <si>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</si>
  <si>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</si>
  <si>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</si>
  <si>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</si>
  <si>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</si>
  <si>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</si>
  <si>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</si>
  <si>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</si>
  <si>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</si>
  <si>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</si>
  <si>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</si>
  <si>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</si>
  <si>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</si>
  <si>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</si>
  <si>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</si>
  <si>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</si>
  <si>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</si>
  <si>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</si>
  <si>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</si>
  <si>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</si>
  <si>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</si>
  <si>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</si>
  <si>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</si>
  <si>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</si>
  <si>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</si>
  <si>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</si>
  <si>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</si>
  <si>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</si>
  <si>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</si>
  <si>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</si>
  <si>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</si>
  <si>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</si>
  <si>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</si>
  <si>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</si>
  <si>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</si>
  <si>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</si>
  <si>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</si>
  <si>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</si>
  <si>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</si>
  <si>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</si>
  <si>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</si>
  <si>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</si>
  <si>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</si>
  <si>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</si>
  <si>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</si>
  <si>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</si>
  <si>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</si>
  <si>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</si>
  <si>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</si>
  <si>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</si>
  <si>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</si>
  <si>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</si>
  <si>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</si>
  <si>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</si>
  <si>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</si>
  <si>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</si>
  <si>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</si>
  <si>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</si>
  <si>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</si>
  <si>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</si>
  <si>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</si>
  <si>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</si>
  <si>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</si>
  <si>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</si>
  <si>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</si>
  <si>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</si>
  <si>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</si>
  <si>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</si>
  <si>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</si>
  <si>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</si>
  <si>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</si>
  <si>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</si>
  <si>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</si>
  <si>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</si>
  <si>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</si>
  <si>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</si>
  <si>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</si>
  <si>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</si>
  <si>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</si>
  <si>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</si>
  <si>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</si>
  <si>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</si>
  <si>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</si>
  <si>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</si>
  <si>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</si>
  <si>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</si>
  <si>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</si>
  <si>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</si>
  <si>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</si>
  <si>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</si>
  <si>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</si>
  <si>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</si>
  <si>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</si>
  <si>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</si>
  <si>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</si>
  <si>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</si>
  <si>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</si>
  <si>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</si>
  <si>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</si>
  <si>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</si>
  <si>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</si>
  <si>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</si>
  <si>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</si>
  <si>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</si>
  <si>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</si>
  <si>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</si>
  <si>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</si>
  <si>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</si>
  <si>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</si>
  <si>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</si>
  <si>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</si>
  <si>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</si>
  <si>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</si>
  <si>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</si>
  <si>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</si>
  <si>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</si>
  <si>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</si>
  <si>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</si>
  <si>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</si>
  <si>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</si>
  <si>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</si>
  <si>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</si>
  <si>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</si>
  <si>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</si>
  <si>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</si>
  <si>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</si>
  <si>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</si>
  <si>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</si>
  <si>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</si>
  <si>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</si>
  <si>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</si>
  <si>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</si>
  <si>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</si>
  <si>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</si>
  <si>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</si>
  <si>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</si>
  <si>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</si>
  <si>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</si>
  <si>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</si>
  <si>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</si>
  <si>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</si>
  <si>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</si>
  <si>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</si>
  <si>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</si>
  <si>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</si>
  <si>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</si>
  <si>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</si>
  <si>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</si>
  <si>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</si>
  <si>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</si>
  <si>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</si>
  <si>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</si>
  <si>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</si>
  <si>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</si>
  <si>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</si>
  <si>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</si>
  <si>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</si>
  <si>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</si>
  <si>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</si>
  <si>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</si>
  <si>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</si>
  <si>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</si>
  <si>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</si>
  <si>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</si>
  <si>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</si>
  <si>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</si>
  <si>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</si>
  <si>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</si>
  <si>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</si>
  <si>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</si>
  <si>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</si>
  <si>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</si>
  <si>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</si>
  <si>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</si>
  <si>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</si>
  <si>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</si>
  <si>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</si>
  <si>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</si>
  <si>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</si>
  <si>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</si>
  <si>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</si>
  <si>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</si>
  <si>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</si>
  <si>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</si>
  <si>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</si>
  <si>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</si>
  <si>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</si>
  <si>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</si>
  <si>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</si>
  <si>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</si>
  <si>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</si>
  <si>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</si>
  <si>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</si>
  <si>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</si>
  <si>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</si>
  <si>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</si>
  <si>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</si>
  <si>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</si>
  <si>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</si>
  <si>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</si>
  <si>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</si>
  <si>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</si>
  <si>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</si>
  <si>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</si>
  <si>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</si>
  <si>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</si>
  <si>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</si>
  <si>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</si>
  <si>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</si>
  <si>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</si>
  <si>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</si>
  <si>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</si>
  <si>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</si>
  <si>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</si>
  <si>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</si>
  <si>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</si>
  <si>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</si>
  <si>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</si>
  <si>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</si>
  <si>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</si>
  <si>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</si>
  <si>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</si>
  <si>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</si>
  <si>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</si>
  <si>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</si>
  <si>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</si>
  <si>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</si>
  <si>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</si>
  <si>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</si>
  <si>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</si>
  <si>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</si>
  <si>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</si>
  <si>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</si>
  <si>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</si>
  <si>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</si>
  <si>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</si>
  <si>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</si>
  <si>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</si>
  <si>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</si>
  <si>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</si>
  <si>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</si>
  <si>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</si>
  <si>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</si>
  <si>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</si>
  <si>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</si>
  <si>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</si>
  <si>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</si>
  <si>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</si>
  <si>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</si>
  <si>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</si>
  <si>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</si>
  <si>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</si>
  <si>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</si>
  <si>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</si>
  <si>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</si>
  <si>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</si>
  <si>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</si>
  <si>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</si>
  <si>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</si>
  <si>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</si>
  <si>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</si>
  <si>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</si>
  <si>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</si>
  <si>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</si>
  <si>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</si>
  <si>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</si>
  <si>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</si>
  <si>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</si>
  <si>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</si>
  <si>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</si>
  <si>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</si>
  <si>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</si>
  <si>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</si>
  <si>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</si>
  <si>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</si>
  <si>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</si>
  <si>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</si>
  <si>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</si>
  <si>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</si>
  <si>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</si>
  <si>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</si>
  <si>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</si>
  <si>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</si>
  <si>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</si>
  <si>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</si>
  <si>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</si>
  <si>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</si>
  <si>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</si>
  <si>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</si>
  <si>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</si>
  <si>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</si>
  <si>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</si>
  <si>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</si>
  <si>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</si>
  <si>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</si>
  <si>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</si>
  <si>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</si>
  <si>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</si>
  <si>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</si>
  <si>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</si>
  <si>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</si>
  <si>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</si>
  <si>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</si>
  <si>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</si>
  <si>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</si>
  <si>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</si>
  <si>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</si>
  <si>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</si>
  <si>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</si>
  <si>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</si>
  <si>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</si>
  <si>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</si>
  <si>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</si>
  <si>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</si>
  <si>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</si>
  <si>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</si>
  <si>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</si>
  <si>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</si>
  <si>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</si>
  <si>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</si>
  <si>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</si>
  <si>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</si>
  <si>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</si>
  <si>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</si>
  <si>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</si>
  <si>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</si>
  <si>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</si>
  <si>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</si>
  <si>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</si>
  <si>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</si>
  <si>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</si>
  <si>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</si>
  <si>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</si>
  <si>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</si>
  <si>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</si>
  <si>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</si>
  <si>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</si>
  <si>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</si>
  <si>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</si>
  <si>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</si>
  <si>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</si>
  <si>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</si>
  <si>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</si>
  <si>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</si>
  <si>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</si>
  <si>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</si>
  <si>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</si>
  <si>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</si>
  <si>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</si>
  <si>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</si>
  <si>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</si>
  <si>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</si>
  <si>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</si>
  <si>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</si>
  <si>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</si>
  <si>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</si>
  <si>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</si>
  <si>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</si>
  <si>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</si>
  <si>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</si>
  <si>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</si>
  <si>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</si>
  <si>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</si>
  <si>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</si>
  <si>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</si>
  <si>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</si>
  <si>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</si>
  <si>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</si>
  <si>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</si>
  <si>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</si>
  <si>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</si>
  <si>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</si>
  <si>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</si>
  <si>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</si>
  <si>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</si>
  <si>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</si>
  <si>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</si>
  <si>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</si>
  <si>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</si>
  <si>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</si>
  <si>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</si>
  <si>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</si>
  <si>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</si>
  <si>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</si>
  <si>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</si>
  <si>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</si>
  <si>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</si>
  <si>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</si>
  <si>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</si>
  <si>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</si>
  <si>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</si>
  <si>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</si>
  <si>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</si>
  <si>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</si>
  <si>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</si>
  <si>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</si>
  <si>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</si>
  <si>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</si>
  <si>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</si>
  <si>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</si>
  <si>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</si>
  <si>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</si>
  <si>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</si>
  <si>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</si>
  <si>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</si>
  <si>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</si>
  <si>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</si>
  <si>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</si>
  <si>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</si>
  <si>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</si>
  <si>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</si>
  <si>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</si>
  <si>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</si>
  <si>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</si>
  <si>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</si>
  <si>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</si>
  <si>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</si>
  <si>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</si>
  <si>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</si>
  <si>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</si>
  <si>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</si>
  <si>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</si>
  <si>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</si>
  <si>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</si>
  <si>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</si>
  <si>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</si>
  <si>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</si>
  <si>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</si>
  <si>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</si>
  <si>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</si>
  <si>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</si>
  <si>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</si>
  <si>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</si>
  <si>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</si>
  <si>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</si>
  <si>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</si>
  <si>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</si>
  <si>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</si>
  <si>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</si>
  <si>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</si>
  <si>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</si>
  <si>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</si>
  <si>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</si>
  <si>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</si>
  <si>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</si>
  <si>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</si>
  <si>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</si>
  <si>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</si>
  <si>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</si>
  <si>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</si>
  <si>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</si>
  <si>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</si>
  <si>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</si>
  <si>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</si>
  <si>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</si>
  <si>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</si>
  <si>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</si>
  <si>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</si>
  <si>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</si>
  <si>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</si>
  <si>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</si>
  <si>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</si>
  <si>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</si>
  <si>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</si>
  <si>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</si>
  <si>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</si>
  <si>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</si>
  <si>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</si>
  <si>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</si>
  <si>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</si>
  <si>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</si>
  <si>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</si>
  <si>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</si>
  <si>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</si>
  <si>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</si>
  <si>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</si>
  <si>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</si>
  <si>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</si>
  <si>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</si>
  <si>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</si>
  <si>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</si>
  <si>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</si>
  <si>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</si>
  <si>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</si>
  <si>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</si>
  <si>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</si>
  <si>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</si>
  <si>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</si>
  <si>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</si>
  <si>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</si>
  <si>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</si>
  <si>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</si>
  <si>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</si>
  <si>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</si>
  <si>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</si>
  <si>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</si>
  <si>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</si>
  <si>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</si>
  <si>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</si>
  <si>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</si>
  <si>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</si>
  <si>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</si>
  <si>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</si>
  <si>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</si>
  <si>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</si>
  <si>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</si>
  <si>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</si>
  <si>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</si>
  <si>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</si>
  <si>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</si>
  <si>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</si>
  <si>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</si>
  <si>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</si>
  <si>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</si>
  <si>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</si>
  <si>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</si>
  <si>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</si>
  <si>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</si>
  <si>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</si>
  <si>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</si>
  <si>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</si>
  <si>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</si>
  <si>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</si>
  <si>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</si>
  <si>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</si>
  <si>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</si>
  <si>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</si>
  <si>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</si>
  <si>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</si>
  <si>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</si>
  <si>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</si>
  <si>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</si>
  <si>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</si>
  <si>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</si>
  <si>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</si>
  <si>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</si>
  <si>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</si>
  <si>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</si>
  <si>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</si>
  <si>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</si>
  <si>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</si>
  <si>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</si>
  <si>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</si>
  <si>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</si>
  <si>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</si>
  <si>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</si>
  <si>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</si>
  <si>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</si>
  <si>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</si>
  <si>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</si>
  <si>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</si>
  <si>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</si>
  <si>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</si>
  <si>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</si>
  <si>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</si>
  <si>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</si>
  <si>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</si>
  <si>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</si>
  <si>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</si>
  <si>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</si>
  <si>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</si>
  <si>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</si>
  <si>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</si>
  <si>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</si>
  <si>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</si>
  <si>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</si>
  <si>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</si>
  <si>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</si>
  <si>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</si>
  <si>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</si>
  <si>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</si>
  <si>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</si>
  <si>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</si>
  <si>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</si>
  <si>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</si>
  <si>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</si>
  <si>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</si>
  <si>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</si>
  <si>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</si>
  <si>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</si>
  <si>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</si>
  <si>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</si>
  <si>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</si>
  <si>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</si>
  <si>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</si>
  <si>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</si>
  <si>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</si>
  <si>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</si>
  <si>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</si>
  <si>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</si>
  <si>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</si>
  <si>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</si>
  <si>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</si>
  <si>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</si>
  <si>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</si>
  <si>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</si>
  <si>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</si>
  <si>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</si>
  <si>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</si>
  <si>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</si>
  <si>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</si>
  <si>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</si>
  <si>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</si>
  <si>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</si>
  <si>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</si>
  <si>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</si>
  <si>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</si>
  <si>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</si>
  <si>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</si>
  <si>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</si>
  <si>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</si>
  <si>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</si>
  <si>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</si>
  <si>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</si>
  <si>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</si>
  <si>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</si>
  <si>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</si>
  <si>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</si>
  <si>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</si>
  <si>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</si>
  <si>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</si>
  <si>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</si>
  <si>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</si>
  <si>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</si>
  <si>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</si>
  <si>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</si>
  <si>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</si>
  <si>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</si>
  <si>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</si>
  <si>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</si>
  <si>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</si>
  <si>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</si>
  <si>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</si>
  <si>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</si>
  <si>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</si>
  <si>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</si>
  <si>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</si>
  <si>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</si>
  <si>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</si>
  <si>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</si>
  <si>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</si>
  <si>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</si>
  <si>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</si>
  <si>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</si>
  <si>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</si>
  <si>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</si>
  <si>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</si>
  <si>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</si>
  <si>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</si>
  <si>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</si>
  <si>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</si>
  <si>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</si>
  <si>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</si>
  <si>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</si>
  <si>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</si>
  <si>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</si>
  <si>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</si>
  <si>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</si>
  <si>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</si>
  <si>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</si>
  <si>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</si>
  <si>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</si>
  <si>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</si>
  <si>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</si>
  <si>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</si>
  <si>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</si>
  <si>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</si>
  <si>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</si>
  <si>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</si>
  <si>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</si>
  <si>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</si>
  <si>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</si>
  <si>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</si>
  <si>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</si>
  <si>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</si>
  <si>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</si>
  <si>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</si>
  <si>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</si>
  <si>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</si>
  <si>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</si>
  <si>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</si>
  <si>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</si>
  <si>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</si>
  <si>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</si>
  <si>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</si>
  <si>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</si>
  <si>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</si>
  <si>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</si>
  <si>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</si>
  <si>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</si>
  <si>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</si>
  <si>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</si>
  <si>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</si>
  <si>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</si>
  <si>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</si>
  <si>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</si>
  <si>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</si>
  <si>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</si>
  <si>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</si>
  <si>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</si>
  <si>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</si>
  <si>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</si>
  <si>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</si>
  <si>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</si>
  <si>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</si>
  <si>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</si>
  <si>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</si>
  <si>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</si>
  <si>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</si>
  <si>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</si>
  <si>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</si>
  <si>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</si>
  <si>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</si>
  <si>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</si>
  <si>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</si>
  <si>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</si>
  <si>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</si>
  <si>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</si>
  <si>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</si>
  <si>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</si>
  <si>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</si>
  <si>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</si>
  <si>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</si>
  <si>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</si>
  <si>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</si>
  <si>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</si>
  <si>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</si>
  <si>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</si>
  <si>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</si>
  <si>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</si>
  <si>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</si>
  <si>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</si>
  <si>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</si>
  <si>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</si>
  <si>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</si>
  <si>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</si>
  <si>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</si>
  <si>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</si>
  <si>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</si>
  <si>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</si>
  <si>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</si>
  <si>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</si>
  <si>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</si>
  <si>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</si>
  <si>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</si>
  <si>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</si>
  <si>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</si>
  <si>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</si>
  <si>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</si>
  <si>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</si>
  <si>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</si>
  <si>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</si>
  <si>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</si>
  <si>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</si>
  <si>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</si>
  <si>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</si>
  <si>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</si>
  <si>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</si>
  <si>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</si>
  <si>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</si>
  <si>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</si>
  <si>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</si>
  <si>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</si>
  <si>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</si>
  <si>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</si>
  <si>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</si>
  <si>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</si>
  <si>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</si>
  <si>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</si>
  <si>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</si>
  <si>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</si>
  <si>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</si>
  <si>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</si>
  <si>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</si>
  <si>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</si>
  <si>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</si>
  <si>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</si>
  <si>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</si>
  <si>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</si>
  <si>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</si>
  <si>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</si>
  <si>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</si>
  <si>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</si>
  <si>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</si>
  <si>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</si>
  <si>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</si>
  <si>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</si>
  <si>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</si>
  <si>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</si>
  <si>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</si>
  <si>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</si>
  <si>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</si>
  <si>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</si>
  <si>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</si>
  <si>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</si>
  <si>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</si>
  <si>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</si>
  <si>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</si>
  <si>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</si>
  <si>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</si>
  <si>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</si>
  <si>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</si>
  <si>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</si>
  <si>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</si>
  <si>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</si>
  <si>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</si>
  <si>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</si>
  <si>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</si>
  <si>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</si>
  <si>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</si>
  <si>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</si>
  <si>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</si>
  <si>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</si>
  <si>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</si>
  <si>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</si>
  <si>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</si>
  <si>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</si>
  <si>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</si>
  <si>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</si>
  <si>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</si>
  <si>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</si>
  <si>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</si>
  <si>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</si>
  <si>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</si>
  <si>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</si>
  <si>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</si>
  <si>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</si>
  <si>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</si>
  <si>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</si>
  <si>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</si>
  <si>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</si>
  <si>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</si>
  <si>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</si>
  <si>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</si>
  <si>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</si>
  <si>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</si>
  <si>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</si>
  <si>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</si>
  <si>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</si>
  <si>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</si>
  <si>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</si>
  <si>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</si>
  <si>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</si>
  <si>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</si>
  <si>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</si>
  <si>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</si>
  <si>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</si>
  <si>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</si>
  <si>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</si>
  <si>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</si>
  <si>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</si>
  <si>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</si>
  <si>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</si>
  <si>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</si>
  <si>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</si>
  <si>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</si>
  <si>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</si>
  <si>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</si>
  <si>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</si>
  <si>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</si>
  <si>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</si>
  <si>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</si>
  <si>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</si>
  <si>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</si>
  <si>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</si>
  <si>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</si>
  <si>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</si>
  <si>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</si>
  <si>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</si>
  <si>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</si>
  <si>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</si>
  <si>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</si>
  <si>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</si>
  <si>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</si>
  <si>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</si>
  <si>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</si>
  <si>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</si>
  <si>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</si>
  <si>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</si>
  <si>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</si>
  <si>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</si>
  <si>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</si>
  <si>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</si>
  <si>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</si>
  <si>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</si>
  <si>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</si>
  <si>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</si>
  <si>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</si>
  <si>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</si>
  <si>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</si>
  <si>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</si>
  <si>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</si>
  <si>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</si>
  <si>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</si>
  <si>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</si>
  <si>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</si>
  <si>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</si>
  <si>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</si>
  <si>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</si>
  <si>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</si>
  <si>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</si>
  <si>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</si>
  <si>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</si>
  <si>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</si>
  <si>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</si>
  <si>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</si>
  <si>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</si>
  <si>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</si>
  <si>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</si>
  <si>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</si>
  <si>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</si>
  <si>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</si>
  <si>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</si>
  <si>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</si>
  <si>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</si>
  <si>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</si>
  <si>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</si>
  <si>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</si>
  <si>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</si>
  <si>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</si>
  <si>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</si>
  <si>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</si>
  <si>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</si>
  <si>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</si>
  <si>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</si>
  <si>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</si>
  <si>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</si>
  <si>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</si>
  <si>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</si>
  <si>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</si>
  <si>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</si>
  <si>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</si>
  <si>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</si>
  <si>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</si>
  <si>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</si>
  <si>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</si>
  <si>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</si>
  <si>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</si>
  <si>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</si>
  <si>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</si>
  <si>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</si>
  <si>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</si>
  <si>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</si>
  <si>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</si>
  <si>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</si>
  <si>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</si>
  <si>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</si>
  <si>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</si>
  <si>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</si>
  <si>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</si>
  <si>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</si>
  <si>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</si>
  <si>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</si>
  <si>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</si>
  <si>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</si>
  <si>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</si>
  <si>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</si>
  <si>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</si>
  <si>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</si>
  <si>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</si>
  <si>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</si>
  <si>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</si>
  <si>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</si>
  <si>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</si>
  <si>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</si>
  <si>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</si>
  <si>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</si>
  <si>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</si>
  <si>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</si>
  <si>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</si>
  <si>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</si>
  <si>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</si>
  <si>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</si>
  <si>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</si>
  <si>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</si>
  <si>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</si>
  <si>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</si>
  <si>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</si>
  <si>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</si>
  <si>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</si>
  <si>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</si>
  <si>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</si>
  <si>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</si>
  <si>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</si>
  <si>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</si>
  <si>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</si>
  <si>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</si>
  <si>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</si>
  <si>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</si>
  <si>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</si>
  <si>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</si>
  <si>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</si>
  <si>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</si>
  <si>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</si>
  <si>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</si>
  <si>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</si>
  <si>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</si>
  <si>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</si>
  <si>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</si>
  <si>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</si>
  <si>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</si>
  <si>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</si>
  <si>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</si>
  <si>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</si>
  <si>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</si>
  <si>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</si>
  <si>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</si>
  <si>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</si>
  <si>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</si>
  <si>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</si>
  <si>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</si>
  <si>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</si>
  <si>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</si>
  <si>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</si>
  <si>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</si>
  <si>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</si>
  <si>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</si>
  <si>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</si>
  <si>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</si>
  <si>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</si>
  <si>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</si>
  <si>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</si>
  <si>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</si>
  <si>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</si>
  <si>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</si>
  <si>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</si>
  <si>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</si>
  <si>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</si>
  <si>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</si>
  <si>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</si>
  <si>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</si>
  <si>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</si>
  <si>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</si>
  <si>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</si>
  <si>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</si>
  <si>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</si>
  <si>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</si>
  <si>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</si>
  <si>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</si>
  <si>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</si>
  <si>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</si>
  <si>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</si>
  <si>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</si>
  <si>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</si>
  <si>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</si>
  <si>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</si>
  <si>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</si>
  <si>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</si>
  <si>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</si>
  <si>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</si>
  <si>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</si>
  <si>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</si>
  <si>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</si>
  <si>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</si>
  <si>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</si>
  <si>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</si>
  <si>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</si>
  <si>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</si>
  <si>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</si>
  <si>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</si>
  <si>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</si>
  <si>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</si>
  <si>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</si>
  <si>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</si>
  <si>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</si>
  <si>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</si>
  <si>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</si>
  <si>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</si>
  <si>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</si>
  <si>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</si>
  <si>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</si>
  <si>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</si>
  <si>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</si>
  <si>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</si>
  <si>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</si>
  <si>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</si>
  <si>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</si>
  <si>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</si>
  <si>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</si>
  <si>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</si>
  <si>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</si>
  <si>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</si>
  <si>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</si>
  <si>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</si>
  <si>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</si>
  <si>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</si>
  <si>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</si>
  <si>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</si>
  <si>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</si>
  <si>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</si>
  <si>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</si>
  <si>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</si>
  <si>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</si>
  <si>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</si>
  <si>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</si>
  <si>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</si>
  <si>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</si>
  <si>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</si>
  <si>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</si>
  <si>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</si>
  <si>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</si>
  <si>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</si>
  <si>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</si>
  <si>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</si>
  <si>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</si>
  <si>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</si>
  <si>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</si>
  <si>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</si>
  <si>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</si>
  <si>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</si>
  <si>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</si>
  <si>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</si>
  <si>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</si>
  <si>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</si>
  <si>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</si>
  <si>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</si>
  <si>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</si>
  <si>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</si>
  <si>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</si>
  <si>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</si>
  <si>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</si>
  <si>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</si>
  <si>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</si>
  <si>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</si>
  <si>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</si>
  <si>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</si>
  <si>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</si>
  <si>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</si>
  <si>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</si>
  <si>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</si>
  <si>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</si>
  <si>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</si>
  <si>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</si>
  <si>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</si>
  <si>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</si>
  <si>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</si>
  <si>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</si>
  <si>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</si>
  <si>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</si>
  <si>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</si>
  <si>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</si>
  <si>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</si>
  <si>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</si>
  <si>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</si>
  <si>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</si>
  <si>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</si>
  <si>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</si>
  <si>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</si>
  <si>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</si>
  <si>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</si>
  <si>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</si>
  <si>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</si>
  <si>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</si>
  <si>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</si>
  <si>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</si>
  <si>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</si>
  <si>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</si>
  <si>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</si>
  <si>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</si>
  <si>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</si>
  <si>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</si>
  <si>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</si>
  <si>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</si>
  <si>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</si>
  <si>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</si>
  <si>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</si>
  <si>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</si>
  <si>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</si>
  <si>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</si>
  <si>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</si>
  <si>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</si>
  <si>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</si>
  <si>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</si>
  <si>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</si>
  <si>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</si>
  <si>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</si>
  <si>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</si>
  <si>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</si>
  <si>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</si>
  <si>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</si>
  <si>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</si>
  <si>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</si>
  <si>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</si>
  <si>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</si>
  <si>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</si>
  <si>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</si>
  <si>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</si>
  <si>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</si>
  <si>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</si>
  <si>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</si>
  <si>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</si>
  <si>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</si>
  <si>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</si>
  <si>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</si>
  <si>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</si>
  <si>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</si>
  <si>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</si>
  <si>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</si>
  <si>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</si>
  <si>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</si>
  <si>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</si>
  <si>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</si>
  <si>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</si>
  <si>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</si>
  <si>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</si>
  <si>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</si>
  <si>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</si>
  <si>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</si>
  <si>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</si>
  <si>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</si>
  <si>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</si>
  <si>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</si>
  <si>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</si>
  <si>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</si>
  <si>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</si>
  <si>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</si>
  <si>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</si>
  <si>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</si>
  <si>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</si>
  <si>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</si>
  <si>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</si>
  <si>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</si>
  <si>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</si>
  <si>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</si>
  <si>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</si>
  <si>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</si>
  <si>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</si>
  <si>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</si>
  <si>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</si>
  <si>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</si>
  <si>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</si>
  <si>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</si>
  <si>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</si>
  <si>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</si>
  <si>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</si>
  <si>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</si>
  <si>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</si>
  <si>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</si>
  <si>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</si>
  <si>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</si>
  <si>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</si>
  <si>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</si>
  <si>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</si>
  <si>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</si>
  <si>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</si>
  <si>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</si>
  <si>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</si>
  <si>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</si>
  <si>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</si>
  <si>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</si>
  <si>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</si>
  <si>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</si>
  <si>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</si>
  <si>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</si>
  <si>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</si>
  <si>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</si>
  <si>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</si>
  <si>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</si>
  <si>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</si>
  <si>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</si>
  <si>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</si>
  <si>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</si>
  <si>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</si>
  <si>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</si>
  <si>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</si>
  <si>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</si>
  <si>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</si>
  <si>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</si>
  <si>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</si>
  <si>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</si>
  <si>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</si>
  <si>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</si>
  <si>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</si>
  <si>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</si>
  <si>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</si>
  <si>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</si>
  <si>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</si>
  <si>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</si>
  <si>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</si>
  <si>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</si>
  <si>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</si>
  <si>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</si>
  <si>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</si>
  <si>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</si>
  <si>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</si>
  <si>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</si>
  <si>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</si>
  <si>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</si>
  <si>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</si>
  <si>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</si>
  <si>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</si>
  <si>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</si>
  <si>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</si>
  <si>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</si>
  <si>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</si>
  <si>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</si>
  <si>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</si>
  <si>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</si>
  <si>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</si>
  <si>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</si>
  <si>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</si>
  <si>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</si>
  <si>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</si>
  <si>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</si>
  <si>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</si>
  <si>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</si>
  <si>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</si>
  <si>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</si>
  <si>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</si>
  <si>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</si>
  <si>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</si>
  <si>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</si>
  <si>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</si>
  <si>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</si>
  <si>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</si>
  <si>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</si>
  <si>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</si>
  <si>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</si>
  <si>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</si>
  <si>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</si>
  <si>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</si>
  <si>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</si>
  <si>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</si>
  <si>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</si>
  <si>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</si>
  <si>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</si>
  <si>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</si>
  <si>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</si>
  <si>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</si>
  <si>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</si>
  <si>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</si>
  <si>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</si>
  <si>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</si>
  <si>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</si>
  <si>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</si>
  <si>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</si>
  <si>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</si>
  <si>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</si>
  <si>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</si>
  <si>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</si>
  <si>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</si>
  <si>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</si>
  <si>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</si>
  <si>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</si>
  <si>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</si>
  <si>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</si>
  <si>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</si>
  <si>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</si>
  <si>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</si>
  <si>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</si>
  <si>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</si>
  <si>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</si>
  <si>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</si>
  <si>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</si>
  <si>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</si>
  <si>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</si>
  <si>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</si>
  <si>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</si>
  <si>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</si>
  <si>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</si>
  <si>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</si>
  <si>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</si>
  <si>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</si>
  <si>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</si>
  <si>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</si>
  <si>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</si>
  <si>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</si>
  <si>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</si>
  <si>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</si>
  <si>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</si>
  <si>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</si>
  <si>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</si>
  <si>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</si>
  <si>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</si>
  <si>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</si>
  <si>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</si>
  <si>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</si>
  <si>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</si>
  <si>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</si>
  <si>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</si>
  <si>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</si>
  <si>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</si>
  <si>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</si>
  <si>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</si>
  <si>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</si>
  <si>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</si>
  <si>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</si>
  <si>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</si>
  <si>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</si>
  <si>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</si>
  <si>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</si>
  <si>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</si>
  <si>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</si>
  <si>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</si>
  <si>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</si>
  <si>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</si>
  <si>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</si>
  <si>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</si>
  <si>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</si>
  <si>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</si>
  <si>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</si>
  <si>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</si>
  <si>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</si>
  <si>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</si>
  <si>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</si>
  <si>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</si>
  <si>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</si>
  <si>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</si>
  <si>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</si>
  <si>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</si>
  <si>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</si>
  <si>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</si>
  <si>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</si>
  <si>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</si>
  <si>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</si>
  <si>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</si>
  <si>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</si>
  <si>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</si>
  <si>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</si>
  <si>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</si>
  <si>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</si>
  <si>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</si>
  <si>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</si>
  <si>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</si>
  <si>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</si>
  <si>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</si>
  <si>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</si>
  <si>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</si>
  <si>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</si>
  <si>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</si>
  <si>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</si>
  <si>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</si>
  <si>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</si>
  <si>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</si>
  <si>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</si>
  <si>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</si>
  <si>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</si>
  <si>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</si>
  <si>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</si>
  <si>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</si>
  <si>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</si>
  <si>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</si>
  <si>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</si>
  <si>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</si>
  <si>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</si>
  <si>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</si>
  <si>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</si>
  <si>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</si>
  <si>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</si>
  <si>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</si>
  <si>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</si>
  <si>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</si>
  <si>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</si>
  <si>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</si>
  <si>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</si>
  <si>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</si>
  <si>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</si>
  <si>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</si>
  <si>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</si>
  <si>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</si>
  <si>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</si>
  <si>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</si>
  <si>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</si>
  <si>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</si>
  <si>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</si>
  <si>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</si>
  <si>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</si>
  <si>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</si>
  <si>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</si>
  <si>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</si>
  <si>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</si>
  <si>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</si>
  <si>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</si>
  <si>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</si>
  <si>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</si>
  <si>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</si>
  <si>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</si>
  <si>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</si>
  <si>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</si>
  <si>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</si>
  <si>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</si>
  <si>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</si>
  <si>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</si>
  <si>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</si>
  <si>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</si>
  <si>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</si>
  <si>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</si>
  <si>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</si>
  <si>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</si>
  <si>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</si>
  <si>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</si>
  <si>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</si>
  <si>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</si>
  <si>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</si>
  <si>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</si>
  <si>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</si>
  <si>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</si>
  <si>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</si>
  <si>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</si>
  <si>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</si>
  <si>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</si>
  <si>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</si>
  <si>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</si>
  <si>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</si>
  <si>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</si>
  <si>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</si>
  <si>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</si>
  <si>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</si>
  <si>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</si>
  <si>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</si>
  <si>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</si>
  <si>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</si>
  <si>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</si>
  <si>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</si>
  <si>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</si>
  <si>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</si>
  <si>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</si>
  <si>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</si>
  <si>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</si>
  <si>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</si>
  <si>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</si>
  <si>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</si>
  <si>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</si>
  <si>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</si>
  <si>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</si>
  <si>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</si>
  <si>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</si>
  <si>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</si>
  <si>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</si>
  <si>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</si>
  <si>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</si>
  <si>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</si>
  <si>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</si>
  <si>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</si>
  <si>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</si>
  <si>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</si>
  <si>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</si>
  <si>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</si>
  <si>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</si>
  <si>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</si>
  <si>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</si>
  <si>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</si>
  <si>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</si>
  <si>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</si>
  <si>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</si>
  <si>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</si>
  <si>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</si>
  <si>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</si>
  <si>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</si>
  <si>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</si>
  <si>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</si>
  <si>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</si>
  <si>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</si>
  <si>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</si>
  <si>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</si>
  <si>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</si>
  <si>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</si>
  <si>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</si>
  <si>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</si>
  <si>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</si>
  <si>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</si>
  <si>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</si>
  <si>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</si>
  <si>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</si>
  <si>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</si>
  <si>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</si>
  <si>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</si>
  <si>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</si>
  <si>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</si>
  <si>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</si>
  <si>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</si>
  <si>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</si>
  <si>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</si>
  <si>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</si>
  <si>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</si>
  <si>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</si>
  <si>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</si>
  <si>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</si>
  <si>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</si>
  <si>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</si>
  <si>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</si>
  <si>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</si>
  <si>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</si>
  <si>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</si>
  <si>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</si>
  <si>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</si>
  <si>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</si>
  <si>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</si>
  <si>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</si>
  <si>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</si>
  <si>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</si>
  <si>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</si>
  <si>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</si>
  <si>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</si>
  <si>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</si>
  <si>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</si>
  <si>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</si>
  <si>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</si>
  <si>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</si>
  <si>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</si>
  <si>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</si>
  <si>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</si>
  <si>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</si>
  <si>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</si>
  <si>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</si>
  <si>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</si>
  <si>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</si>
  <si>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</si>
  <si>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</si>
  <si>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</si>
  <si>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</si>
  <si>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</si>
  <si>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</si>
  <si>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</si>
  <si>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</si>
  <si>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</si>
  <si>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</si>
  <si>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</si>
  <si>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</si>
  <si>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</si>
  <si>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</si>
  <si>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</si>
  <si>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</si>
  <si>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</si>
  <si>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</si>
  <si>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</si>
  <si>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</si>
  <si>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</si>
  <si>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</si>
  <si>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</si>
  <si>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</si>
  <si>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</si>
  <si>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</si>
  <si>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</si>
  <si>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</si>
  <si>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</si>
  <si>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</si>
  <si>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</si>
  <si>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</si>
  <si>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</si>
  <si>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</si>
  <si>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</si>
  <si>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</si>
  <si>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</si>
  <si>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</si>
  <si>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</si>
  <si>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</si>
  <si>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</si>
  <si>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</si>
  <si>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</si>
  <si>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</si>
  <si>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</si>
  <si>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</si>
  <si>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</si>
  <si>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</si>
  <si>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</si>
  <si>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</si>
  <si>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</si>
  <si>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</si>
  <si>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</si>
  <si>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</si>
  <si>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</si>
  <si>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</si>
  <si>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</si>
  <si>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</si>
  <si>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</si>
  <si>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</si>
  <si>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</si>
  <si>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</si>
  <si>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</si>
  <si>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</si>
  <si>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</si>
  <si>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</si>
  <si>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</si>
  <si>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</si>
  <si>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</si>
  <si>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</si>
  <si>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</si>
  <si>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</si>
  <si>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</si>
  <si>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</si>
  <si>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</si>
  <si>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</si>
  <si>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</si>
  <si>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</si>
  <si>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</si>
  <si>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</si>
  <si>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</si>
  <si>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</si>
  <si>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</si>
  <si>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</si>
  <si>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</si>
  <si>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</si>
  <si>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</si>
  <si>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</si>
  <si>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</si>
  <si>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</si>
  <si>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</si>
  <si>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</si>
  <si>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</si>
  <si>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</si>
  <si>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</si>
  <si>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</si>
  <si>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</si>
  <si>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</si>
  <si>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</si>
  <si>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</si>
  <si>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</si>
  <si>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</si>
  <si>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</si>
  <si>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</si>
  <si>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</si>
  <si>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</si>
  <si>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</si>
  <si>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</si>
  <si>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</si>
  <si>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</si>
  <si>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</si>
  <si>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</si>
  <si>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</si>
  <si>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</si>
  <si>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</si>
  <si>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</si>
  <si>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</si>
  <si>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</si>
  <si>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</si>
  <si>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</si>
  <si>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</si>
  <si>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</si>
  <si>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</si>
  <si>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</si>
  <si>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</si>
  <si>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</si>
  <si>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</si>
  <si>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</si>
  <si>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</si>
  <si>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</si>
  <si>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</si>
  <si>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</si>
  <si>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</si>
  <si>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</si>
  <si>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</si>
  <si>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</si>
  <si>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</si>
  <si>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</si>
  <si>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</si>
  <si>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</si>
  <si>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</si>
  <si>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</si>
  <si>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</si>
  <si>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</si>
  <si>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</si>
  <si>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</si>
  <si>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</si>
  <si>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</si>
  <si>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</si>
  <si>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</si>
  <si>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</si>
  <si>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</si>
  <si>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</si>
  <si>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</si>
  <si>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</si>
  <si>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</si>
  <si>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</si>
  <si>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</si>
  <si>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</si>
  <si>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</si>
  <si>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</si>
  <si>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</si>
  <si>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</si>
  <si>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</si>
  <si>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</si>
  <si>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</si>
  <si>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</si>
  <si>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</si>
  <si>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</si>
  <si>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</si>
  <si>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</si>
  <si>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</si>
  <si>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</si>
  <si>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</si>
  <si>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</si>
  <si>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</si>
  <si>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</si>
  <si>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</si>
  <si>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</si>
  <si>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</si>
  <si>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</si>
  <si>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</si>
  <si>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</si>
  <si>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</si>
  <si>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</si>
  <si>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</si>
  <si>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</si>
  <si>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</si>
  <si>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</si>
  <si>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</si>
  <si>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</si>
  <si>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</si>
  <si>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</si>
  <si>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</si>
  <si>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</si>
  <si>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</si>
  <si>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</si>
  <si>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</si>
  <si>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</si>
  <si>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</si>
  <si>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</si>
  <si>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</si>
  <si>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</si>
  <si>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</si>
  <si>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</si>
  <si>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</si>
  <si>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</si>
  <si>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</si>
  <si>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</si>
  <si>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</si>
  <si>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</si>
  <si>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</si>
  <si>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</si>
  <si>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</si>
  <si>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</si>
  <si>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</si>
  <si>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</si>
  <si>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</si>
  <si>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</si>
  <si>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</si>
  <si>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</si>
  <si>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</si>
  <si>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</si>
  <si>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</si>
  <si>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</si>
  <si>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</si>
  <si>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</si>
  <si>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</si>
  <si>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</si>
  <si>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</si>
  <si>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</si>
  <si>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</si>
  <si>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</si>
  <si>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</si>
  <si>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</si>
  <si>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</si>
  <si>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</si>
  <si>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</si>
  <si>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</si>
  <si>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</si>
  <si>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</si>
  <si>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</si>
  <si>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</si>
  <si>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</si>
  <si>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</si>
  <si>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</si>
  <si>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</si>
  <si>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</si>
  <si>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</si>
  <si>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</si>
  <si>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</si>
  <si>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</si>
  <si>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</si>
  <si>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</si>
  <si>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</si>
  <si>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</si>
  <si>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</si>
  <si>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</si>
  <si>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</si>
  <si>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</si>
  <si>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</si>
  <si>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</si>
  <si>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</si>
  <si>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</si>
  <si>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</si>
  <si>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</si>
  <si>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</si>
  <si>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</si>
  <si>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</si>
  <si>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</si>
  <si>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</si>
  <si>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</si>
  <si>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</si>
  <si>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</si>
  <si>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</si>
  <si>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</si>
  <si>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</si>
  <si>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</si>
  <si>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</si>
  <si>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</si>
  <si>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</si>
  <si>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</si>
  <si>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</si>
  <si>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</si>
  <si>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</si>
  <si>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</si>
  <si>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</si>
  <si>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</si>
  <si>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</si>
  <si>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</si>
  <si>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</si>
  <si>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</si>
  <si>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</si>
  <si>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</si>
  <si>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</si>
  <si>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</si>
  <si>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</si>
  <si>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</si>
  <si>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</si>
  <si>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</si>
  <si>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</si>
  <si>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</si>
  <si>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</si>
  <si>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</si>
  <si>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</si>
  <si>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</si>
  <si>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</si>
  <si>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</si>
  <si>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</si>
  <si>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</si>
  <si>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</si>
  <si>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</si>
  <si>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</si>
  <si>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</si>
  <si>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</si>
  <si>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</si>
  <si>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</si>
  <si>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</si>
  <si>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</si>
  <si>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</si>
  <si>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</si>
  <si>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</si>
  <si>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</si>
  <si>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</si>
  <si>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</si>
  <si>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</si>
  <si>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</si>
  <si>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</si>
  <si>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</si>
  <si>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</si>
  <si>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</si>
  <si>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</si>
  <si>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</si>
  <si>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</si>
  <si>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</si>
  <si>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</si>
  <si>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</si>
  <si>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</si>
  <si>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</si>
  <si>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</si>
  <si>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</si>
  <si>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</si>
  <si>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</si>
  <si>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</si>
  <si>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</si>
  <si>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</si>
  <si>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</si>
  <si>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</si>
  <si>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</si>
  <si>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</si>
  <si>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</si>
  <si>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</si>
  <si>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</si>
  <si>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</si>
  <si>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</si>
  <si>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</si>
  <si>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</si>
  <si>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</si>
  <si>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</si>
  <si>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</si>
  <si>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</si>
  <si>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</si>
  <si>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</si>
  <si>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</si>
  <si>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</si>
  <si>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</si>
  <si>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</si>
  <si>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</si>
  <si>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</si>
  <si>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</si>
  <si>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</si>
  <si>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</si>
  <si>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</si>
  <si>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</si>
  <si>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</si>
  <si>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</si>
  <si>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</si>
  <si>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</si>
  <si>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</si>
  <si>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</si>
  <si>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</si>
  <si>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</si>
  <si>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</si>
  <si>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</si>
  <si>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</si>
  <si>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</si>
  <si>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</si>
  <si>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</si>
  <si>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</si>
  <si>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</si>
  <si>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</si>
  <si>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</si>
  <si>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</si>
  <si>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</si>
  <si>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</si>
  <si>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</si>
  <si>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</si>
  <si>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</si>
  <si>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</si>
  <si>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</si>
  <si>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</si>
  <si>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</si>
  <si>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</si>
  <si>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</si>
  <si>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</si>
  <si>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</si>
  <si>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</si>
  <si>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</si>
  <si>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</si>
  <si>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</si>
  <si>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</si>
  <si>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</si>
  <si>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</si>
  <si>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</si>
  <si>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</si>
  <si>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</si>
  <si>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</si>
  <si>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</si>
  <si>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</si>
  <si>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</si>
  <si>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</si>
  <si>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</si>
  <si>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</si>
  <si>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</si>
  <si>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</si>
  <si>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</si>
  <si>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</si>
  <si>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</si>
  <si>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</si>
  <si>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</si>
  <si>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</si>
  <si>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</si>
  <si>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</si>
  <si>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</si>
  <si>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</si>
  <si>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</si>
  <si>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</si>
  <si>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</si>
  <si>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</si>
  <si>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</si>
  <si>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</si>
  <si>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</si>
  <si>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</si>
  <si>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</si>
  <si>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</si>
  <si>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</si>
  <si>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</si>
  <si>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</si>
  <si>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</si>
  <si>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</si>
  <si>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</si>
  <si>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</si>
  <si>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</si>
  <si>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</si>
  <si>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</si>
  <si>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</si>
  <si>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</si>
  <si>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</si>
  <si>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</si>
  <si>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</si>
  <si>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</si>
  <si>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</si>
  <si>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</si>
  <si>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</si>
  <si>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</si>
  <si>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</si>
  <si>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</si>
  <si>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</si>
  <si>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</si>
  <si>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</si>
  <si>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</si>
  <si>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</si>
  <si>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</si>
  <si>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</si>
  <si>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</si>
  <si>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</si>
  <si>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</si>
  <si>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</si>
  <si>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</si>
  <si>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</si>
  <si>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</si>
  <si>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</si>
  <si>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</si>
  <si>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</si>
  <si>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</si>
  <si>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</si>
  <si>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</si>
  <si>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</si>
  <si>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</si>
  <si>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</si>
  <si>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</si>
  <si>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</si>
  <si>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</si>
  <si>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</si>
  <si>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</si>
  <si>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</si>
  <si>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</si>
  <si>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</si>
  <si>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</si>
  <si>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</si>
  <si>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</si>
  <si>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</si>
  <si>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</si>
  <si>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</si>
  <si>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</si>
  <si>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</si>
  <si>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</si>
  <si>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</si>
  <si>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</si>
  <si>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</si>
  <si>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</si>
  <si>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</si>
  <si>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</si>
  <si>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</si>
  <si>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</si>
  <si>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</si>
  <si>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</si>
  <si>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</si>
  <si>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</si>
  <si>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</si>
  <si>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</si>
  <si>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</si>
  <si>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</si>
  <si>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</si>
  <si>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</si>
  <si>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</si>
  <si>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</si>
  <si>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</si>
  <si>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</si>
  <si>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</si>
  <si>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</si>
  <si>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</si>
  <si>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</si>
  <si>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</si>
  <si>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</si>
  <si>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</si>
  <si>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</si>
  <si>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</si>
  <si>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</si>
  <si>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</si>
  <si>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</si>
  <si>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</si>
  <si>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</si>
  <si>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</si>
  <si>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</si>
  <si>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</si>
  <si>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</si>
  <si>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</si>
  <si>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</si>
  <si>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</si>
  <si>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</si>
  <si>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</si>
  <si>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</si>
  <si>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</si>
  <si>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</si>
  <si>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</si>
  <si>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</si>
  <si>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</si>
  <si>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</si>
  <si>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</si>
  <si>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</si>
  <si>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</si>
  <si>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</si>
  <si>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</si>
  <si>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</si>
  <si>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</si>
  <si>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</si>
  <si>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</si>
  <si>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</si>
  <si>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</si>
  <si>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</si>
  <si>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</si>
  <si>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</si>
  <si>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</si>
  <si>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</si>
  <si>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</si>
  <si>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</si>
  <si>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</si>
  <si>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</si>
  <si>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</si>
  <si>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</si>
  <si>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</si>
  <si>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</si>
  <si>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</si>
  <si>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</si>
  <si>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</si>
  <si>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</si>
  <si>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</si>
  <si>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</si>
  <si>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</si>
  <si>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</si>
  <si>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</si>
  <si>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</si>
  <si>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</si>
  <si>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</si>
  <si>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</si>
  <si>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</si>
  <si>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</si>
  <si>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</si>
  <si>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</si>
  <si>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</si>
  <si>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</si>
  <si>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</si>
  <si>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</si>
  <si>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</si>
  <si>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</si>
  <si>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</si>
  <si>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</si>
  <si>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</si>
  <si>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</si>
  <si>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</si>
  <si>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</si>
  <si>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</si>
  <si>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</si>
  <si>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</si>
  <si>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</si>
  <si>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</si>
  <si>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</si>
  <si>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</si>
  <si>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</si>
  <si>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</si>
  <si>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</si>
  <si>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</si>
  <si>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</si>
  <si>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</si>
  <si>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</si>
  <si>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</si>
  <si>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</si>
  <si>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</si>
  <si>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</si>
  <si>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</si>
  <si>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</si>
  <si>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</si>
  <si>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</si>
  <si>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</si>
  <si>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</si>
  <si>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</si>
  <si>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</si>
  <si>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</si>
  <si>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</si>
  <si>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</si>
  <si>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</si>
  <si>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</si>
  <si>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</si>
  <si>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</si>
  <si>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</si>
  <si>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</si>
  <si>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</si>
  <si>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</si>
  <si>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</si>
  <si>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</si>
  <si>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</si>
  <si>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</si>
  <si>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</si>
  <si>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</si>
  <si>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</si>
  <si>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</si>
  <si>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</si>
  <si>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</si>
  <si>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</si>
  <si>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</si>
  <si>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</si>
  <si>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</si>
  <si>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</si>
  <si>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</si>
  <si>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</si>
  <si>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</si>
  <si>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</si>
  <si>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</si>
  <si>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</si>
  <si>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</si>
  <si>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</si>
  <si>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</si>
  <si>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</si>
  <si>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</si>
  <si>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</si>
  <si>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</si>
  <si>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</si>
  <si>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</si>
  <si>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</si>
  <si>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</si>
  <si>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</si>
  <si>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</si>
  <si>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</si>
  <si>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</si>
  <si>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</si>
  <si>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</si>
  <si>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</si>
  <si>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</si>
  <si>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</si>
  <si>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</si>
  <si>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</si>
  <si>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</si>
  <si>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</si>
  <si>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</si>
  <si>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</si>
  <si>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</si>
  <si>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</si>
  <si>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</si>
  <si>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</si>
  <si>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</si>
  <si>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</si>
  <si>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</si>
  <si>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</si>
  <si>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</si>
  <si>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</si>
  <si>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</si>
  <si>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</si>
  <si>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</si>
  <si>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</si>
  <si>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</si>
  <si>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</si>
  <si>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</si>
  <si>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</si>
  <si>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</si>
  <si>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</si>
  <si>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</si>
  <si>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</si>
  <si>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</si>
  <si>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</si>
  <si>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</si>
  <si>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</si>
  <si>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</si>
  <si>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</si>
  <si>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</si>
  <si>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</si>
  <si>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</si>
  <si>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</si>
  <si>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</si>
  <si>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</si>
  <si>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</si>
  <si>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</si>
  <si>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</si>
  <si>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</si>
  <si>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</si>
  <si>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</si>
  <si>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</si>
  <si>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</si>
  <si>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</si>
  <si>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</si>
  <si>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</si>
  <si>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</si>
  <si>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</si>
  <si>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</si>
  <si>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</si>
  <si>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</si>
  <si>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</si>
  <si>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</si>
  <si>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</si>
  <si>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</si>
  <si>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</si>
  <si>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</si>
  <si>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</si>
  <si>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</si>
  <si>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</si>
  <si>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</si>
  <si>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</si>
  <si>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</si>
  <si>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</si>
  <si>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</si>
  <si>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</si>
  <si>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</si>
  <si>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</si>
  <si>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</si>
  <si>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</si>
  <si>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</si>
  <si>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</si>
  <si>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</si>
  <si>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</si>
  <si>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</si>
  <si>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</si>
  <si>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</si>
  <si>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</si>
  <si>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</si>
  <si>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</si>
  <si>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</si>
  <si>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</si>
  <si>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</si>
  <si>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</si>
  <si>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</si>
  <si>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</si>
  <si>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</si>
  <si>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</si>
  <si>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</si>
  <si>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</si>
  <si>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</si>
  <si>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</si>
  <si>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</si>
  <si>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</si>
  <si>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</si>
  <si>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</si>
  <si>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</si>
  <si>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</si>
  <si>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</si>
  <si>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</si>
  <si>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</si>
  <si>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</si>
  <si>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</si>
  <si>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</si>
  <si>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</si>
  <si>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</si>
  <si>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</si>
  <si>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</si>
  <si>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</si>
  <si>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</si>
  <si>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</si>
  <si>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</si>
  <si>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</si>
  <si>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</si>
  <si>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</si>
  <si>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</si>
  <si>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</si>
  <si>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</si>
  <si>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</si>
  <si>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</si>
  <si>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</si>
  <si>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</si>
  <si>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</si>
  <si>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</si>
  <si>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</si>
  <si>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</si>
  <si>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</si>
  <si>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</si>
  <si>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</si>
  <si>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</si>
  <si>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</si>
  <si>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</si>
  <si>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</si>
  <si>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</si>
  <si>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</si>
  <si>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</si>
  <si>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</si>
  <si>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</si>
  <si>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</si>
  <si>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</si>
  <si>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</si>
  <si>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</si>
  <si>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</si>
  <si>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</si>
  <si>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</si>
  <si>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</si>
  <si>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</si>
  <si>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</si>
  <si>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</si>
  <si>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</si>
  <si>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</si>
  <si>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</si>
  <si>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</si>
  <si>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</si>
  <si>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</si>
  <si>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</si>
  <si>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</si>
  <si>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</si>
  <si>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</si>
  <si>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</si>
  <si>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</si>
  <si>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</si>
  <si>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</si>
  <si>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</si>
  <si>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</si>
  <si>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</si>
  <si>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</si>
  <si>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</si>
  <si>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</si>
  <si>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</si>
  <si>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</si>
  <si>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</si>
  <si>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</si>
  <si>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</si>
  <si>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</si>
  <si>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</si>
  <si>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</si>
  <si>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</si>
  <si>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</si>
  <si>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</si>
  <si>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</si>
  <si>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</si>
  <si>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</si>
  <si>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</si>
  <si>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</si>
  <si>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</si>
  <si>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</si>
  <si>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</si>
  <si>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</si>
  <si>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</si>
  <si>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</si>
  <si>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</si>
  <si>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</si>
  <si>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</si>
  <si>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</si>
  <si>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</si>
  <si>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</si>
  <si>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</si>
  <si>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</si>
  <si>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</si>
  <si>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</si>
  <si>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</si>
  <si>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</si>
  <si>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</si>
  <si>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</si>
  <si>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</si>
  <si>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</si>
  <si>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</si>
  <si>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</si>
  <si>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</si>
  <si>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</si>
  <si>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</si>
  <si>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</si>
  <si>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</si>
  <si>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</si>
  <si>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</si>
  <si>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</si>
  <si>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</si>
  <si>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</si>
  <si>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</si>
  <si>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</si>
  <si>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</si>
  <si>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</si>
  <si>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</si>
  <si>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</si>
  <si>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</si>
  <si>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</si>
  <si>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</si>
  <si>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</si>
  <si>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</si>
  <si>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</si>
  <si>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</si>
  <si>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</si>
  <si>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</si>
  <si>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</si>
  <si>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</si>
  <si>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</si>
  <si>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</si>
  <si>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</si>
  <si>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</si>
  <si>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</si>
  <si>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</si>
  <si>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</si>
  <si>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</si>
  <si>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</si>
  <si>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</si>
  <si>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</si>
  <si>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</si>
  <si>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</si>
  <si>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</si>
  <si>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</si>
  <si>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</si>
  <si>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</si>
  <si>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</si>
  <si>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</si>
  <si>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</si>
  <si>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</si>
  <si>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</si>
  <si>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</si>
  <si>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</si>
  <si>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</si>
  <si>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</si>
  <si>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</si>
  <si>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</si>
  <si>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</si>
  <si>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</si>
  <si>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</si>
  <si>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</si>
  <si>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</si>
  <si>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</si>
  <si>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</si>
  <si>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</si>
  <si>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</si>
  <si>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</si>
  <si>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</si>
  <si>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</si>
  <si>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</si>
  <si>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</si>
  <si>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</si>
  <si>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</si>
  <si>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</si>
  <si>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</si>
  <si>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</si>
  <si>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</si>
  <si>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</si>
  <si>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</si>
  <si>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</si>
  <si>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</si>
  <si>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</si>
  <si>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</si>
  <si>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</si>
  <si>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</si>
  <si>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</si>
  <si>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</si>
  <si>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</si>
  <si>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</si>
  <si>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</si>
  <si>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</si>
  <si>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</si>
  <si>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</si>
  <si>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</si>
  <si>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</si>
  <si>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</si>
  <si>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</si>
  <si>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</si>
  <si>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</si>
  <si>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</si>
  <si>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</si>
  <si>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</si>
  <si>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</si>
  <si>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</si>
  <si>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</si>
  <si>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</si>
  <si>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</si>
  <si>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</si>
  <si>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</si>
  <si>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</si>
  <si>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</si>
  <si>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</si>
  <si>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</si>
  <si>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</si>
  <si>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</si>
  <si>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</si>
  <si>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</si>
  <si>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</si>
  <si>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</si>
  <si>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</si>
  <si>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</si>
  <si>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</si>
  <si>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</si>
  <si>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</si>
  <si>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</si>
  <si>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</si>
  <si>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</si>
  <si>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</si>
  <si>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</si>
  <si>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</si>
  <si>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</si>
  <si>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</si>
  <si>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</si>
  <si>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</si>
  <si>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</si>
  <si>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</si>
  <si>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</si>
  <si>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</si>
  <si>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</si>
  <si>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</si>
  <si>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</si>
  <si>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</si>
  <si>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</si>
  <si>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</si>
  <si>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</si>
  <si>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</si>
  <si>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</si>
  <si>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</si>
  <si>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</si>
  <si>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</si>
  <si>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</si>
  <si>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</si>
  <si>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</si>
  <si>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</si>
  <si>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</si>
  <si>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</si>
  <si>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</si>
  <si>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</si>
  <si>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</si>
  <si>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</si>
  <si>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</si>
  <si>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</si>
  <si>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</si>
  <si>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</si>
  <si>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</si>
  <si>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</si>
  <si>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</si>
  <si>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</si>
  <si>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</si>
  <si>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</si>
  <si>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</si>
  <si>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</si>
  <si>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</si>
  <si>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</si>
  <si>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</si>
  <si>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</si>
  <si>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</si>
  <si>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</si>
  <si>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</si>
  <si>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</si>
  <si>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</si>
  <si>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</si>
  <si>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</si>
  <si>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</si>
  <si>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</si>
  <si>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</si>
  <si>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</si>
  <si>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</si>
  <si>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</si>
  <si>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</si>
  <si>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</si>
  <si>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</si>
  <si>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</si>
  <si>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</si>
  <si>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</si>
  <si>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</si>
  <si>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</si>
  <si>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</si>
  <si>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</si>
  <si>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</si>
  <si>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</si>
  <si>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</si>
  <si>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</si>
  <si>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</si>
  <si>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</si>
  <si>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</si>
  <si>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</si>
  <si>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</si>
  <si>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</si>
  <si>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</si>
  <si>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</si>
  <si>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</si>
  <si>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</si>
  <si>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</si>
  <si>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</si>
  <si>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</si>
  <si>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</si>
  <si>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</si>
  <si>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</si>
  <si>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</si>
  <si>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</si>
  <si>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</si>
  <si>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</si>
  <si>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</si>
  <si>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</si>
  <si>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</si>
  <si>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</si>
  <si>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</si>
  <si>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</si>
  <si>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</si>
  <si>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</si>
  <si>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</si>
  <si>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</si>
  <si>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</si>
  <si>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</si>
  <si>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</si>
  <si>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</si>
  <si>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</si>
  <si>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</si>
  <si>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</si>
  <si>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</si>
  <si>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</si>
  <si>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</si>
  <si>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</si>
  <si>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</si>
  <si>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</si>
  <si>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</si>
  <si>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</si>
  <si>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</si>
  <si>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</si>
  <si>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</si>
  <si>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</si>
  <si>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</si>
  <si>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</si>
  <si>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</si>
  <si>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</si>
  <si>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</si>
  <si>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</si>
  <si>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</si>
  <si>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</si>
  <si>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</si>
  <si>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</si>
  <si>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</si>
  <si>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</si>
  <si>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</si>
  <si>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</si>
  <si>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</si>
  <si>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</si>
  <si>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</si>
  <si>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</si>
  <si>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</si>
  <si>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</si>
  <si>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</si>
  <si>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</si>
  <si>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</si>
  <si>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</si>
  <si>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</si>
  <si>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</si>
  <si>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</si>
  <si>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</si>
  <si>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</si>
  <si>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</si>
  <si>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</si>
  <si>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</si>
  <si>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</si>
  <si>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</si>
  <si>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</si>
  <si>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</si>
  <si>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</si>
  <si>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</si>
  <si>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</si>
  <si>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</si>
  <si>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</si>
  <si>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</si>
  <si>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</si>
  <si>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</si>
  <si>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</si>
  <si>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</si>
  <si>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</si>
  <si>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</si>
  <si>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</si>
  <si>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</si>
  <si>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</si>
  <si>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</si>
  <si>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</si>
  <si>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</si>
  <si>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</si>
  <si>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</si>
  <si>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</si>
  <si>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</si>
  <si>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</si>
  <si>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</si>
  <si>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</si>
  <si>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</si>
  <si>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</si>
  <si>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</si>
  <si>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</si>
  <si>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</si>
  <si>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</si>
  <si>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</si>
  <si>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</si>
  <si>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</si>
  <si>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</si>
  <si>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</si>
  <si>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</si>
  <si>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</si>
  <si>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</si>
  <si>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</si>
  <si>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</si>
  <si>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</si>
  <si>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</si>
  <si>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</si>
  <si>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</si>
  <si>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</si>
  <si>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</si>
  <si>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</si>
  <si>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</si>
  <si>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</si>
  <si>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</si>
  <si>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</si>
  <si>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</si>
  <si>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</si>
  <si>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</si>
  <si>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</si>
  <si>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</si>
  <si>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</si>
  <si>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</si>
  <si>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</si>
  <si>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</si>
  <si>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</si>
  <si>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</si>
  <si>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</si>
  <si>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</si>
  <si>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</si>
  <si>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</si>
  <si>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</si>
  <si>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</si>
  <si>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</si>
  <si>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</si>
  <si>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</si>
  <si>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</si>
  <si>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</si>
  <si>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</si>
  <si>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</si>
  <si>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</si>
  <si>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</si>
  <si>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</si>
  <si>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</si>
  <si>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</si>
  <si>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</si>
  <si>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</si>
  <si>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</si>
  <si>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</si>
  <si>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</si>
  <si>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</si>
  <si>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</si>
  <si>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</si>
  <si>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</si>
  <si>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</si>
  <si>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</si>
  <si>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</si>
  <si>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</si>
  <si>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</si>
  <si>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</si>
  <si>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</si>
  <si>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</si>
  <si>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</si>
  <si>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</si>
  <si>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</si>
  <si>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</si>
  <si>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</si>
  <si>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</si>
  <si>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</si>
  <si>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</si>
  <si>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</si>
  <si>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</si>
  <si>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</si>
  <si>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</si>
  <si>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</si>
  <si>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</si>
  <si>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</si>
  <si>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</si>
  <si>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</si>
  <si>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</si>
  <si>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</si>
  <si>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</si>
  <si>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</si>
  <si>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</si>
  <si>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</si>
  <si>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</si>
  <si>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</si>
  <si>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</si>
  <si>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</si>
  <si>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</si>
  <si>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</si>
  <si>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</si>
  <si>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</si>
  <si>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</si>
  <si>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</si>
  <si>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</si>
  <si>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</si>
  <si>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</si>
  <si>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</si>
  <si>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</si>
  <si>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</si>
  <si>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</si>
  <si>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</si>
  <si>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</si>
  <si>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</si>
  <si>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</si>
  <si>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</si>
  <si>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</si>
  <si>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</si>
  <si>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</si>
  <si>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</si>
  <si>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</si>
  <si>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</si>
  <si>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</si>
  <si>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</si>
  <si>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</si>
  <si>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</si>
  <si>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</si>
  <si>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</si>
  <si>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</si>
  <si>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</si>
  <si>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</si>
  <si>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</si>
  <si>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</si>
  <si>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</si>
  <si>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</si>
  <si>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</si>
  <si>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</si>
  <si>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</si>
  <si>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</si>
  <si>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</si>
  <si>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</si>
  <si>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</si>
  <si>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</si>
  <si>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</si>
  <si>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</si>
  <si>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</si>
  <si>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</si>
  <si>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</si>
  <si>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</si>
  <si>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</si>
  <si>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</si>
  <si>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</si>
  <si>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</si>
  <si>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</si>
  <si>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</si>
  <si>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</si>
  <si>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</si>
  <si>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</si>
  <si>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</si>
  <si>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</si>
  <si>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</si>
  <si>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</si>
  <si>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</si>
  <si>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</si>
  <si>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</si>
  <si>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</si>
  <si>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</si>
  <si>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</si>
  <si>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</si>
  <si>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</si>
  <si>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</si>
  <si>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</si>
  <si>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</si>
  <si>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</si>
  <si>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</si>
  <si>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</si>
  <si>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</si>
  <si>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</si>
  <si>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</si>
  <si>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</si>
  <si>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</si>
  <si>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</si>
  <si>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</si>
  <si>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</si>
  <si>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</si>
  <si>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</si>
  <si>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</si>
  <si>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</si>
  <si>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</si>
  <si>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</si>
  <si>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</si>
  <si>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</si>
  <si>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</si>
  <si>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</si>
  <si>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</si>
  <si>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</si>
  <si>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</si>
  <si>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</si>
  <si>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</si>
  <si>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</si>
  <si>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</si>
  <si>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</si>
  <si>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</si>
  <si>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</si>
  <si>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</si>
  <si>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</si>
  <si>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</si>
  <si>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</si>
  <si>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</si>
  <si>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</si>
  <si>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</si>
  <si>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</si>
  <si>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</si>
  <si>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</si>
  <si>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</si>
  <si>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</si>
  <si>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</si>
  <si>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</si>
  <si>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</si>
  <si>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</si>
  <si>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</si>
  <si>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</si>
  <si>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</si>
  <si>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</si>
  <si>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</si>
  <si>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</si>
  <si>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</si>
  <si>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</si>
  <si>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</si>
  <si>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</si>
  <si>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</si>
  <si>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</si>
  <si>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</si>
  <si>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</si>
  <si>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</si>
  <si>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</si>
  <si>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</si>
  <si>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</si>
  <si>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</si>
  <si>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</si>
  <si>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</si>
  <si>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</si>
  <si>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</si>
  <si>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</si>
  <si>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</si>
  <si>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</si>
  <si>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</si>
  <si>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</si>
  <si>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</si>
  <si>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</si>
  <si>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</si>
  <si>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</si>
  <si>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</si>
  <si>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</si>
  <si>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</si>
  <si>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</si>
  <si>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</si>
  <si>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</si>
  <si>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</si>
  <si>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</si>
  <si>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</si>
  <si>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</si>
  <si>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</si>
  <si>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</si>
  <si>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</si>
  <si>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</si>
  <si>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</si>
  <si>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</si>
  <si>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</si>
  <si>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</si>
  <si>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</si>
  <si>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</si>
  <si>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</si>
  <si>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</si>
  <si>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</si>
  <si>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</si>
  <si>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</si>
  <si>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</si>
  <si>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</si>
  <si>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</si>
  <si>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</si>
  <si>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</si>
  <si>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</si>
  <si>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</si>
  <si>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</si>
  <si>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</si>
  <si>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</si>
  <si>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</si>
  <si>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</si>
  <si>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</si>
  <si>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</si>
  <si>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</si>
  <si>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</si>
  <si>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</si>
  <si>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</si>
  <si>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</si>
  <si>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</si>
  <si>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</si>
  <si>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</si>
  <si>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</si>
  <si>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</si>
  <si>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</si>
  <si>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</si>
  <si>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</si>
  <si>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</si>
  <si>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</si>
  <si>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</si>
  <si>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</si>
  <si>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</si>
  <si>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</si>
  <si>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</si>
  <si>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</si>
  <si>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</si>
  <si>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</si>
  <si>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</si>
  <si>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</si>
  <si>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</si>
  <si>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</si>
  <si>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</si>
  <si>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</si>
  <si>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</si>
  <si>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</si>
  <si>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</si>
  <si>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</si>
  <si>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</si>
  <si>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</si>
  <si>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</si>
  <si>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</si>
  <si>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</si>
  <si>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</si>
  <si>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</si>
  <si>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</si>
  <si>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</si>
  <si>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</si>
  <si>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</si>
  <si>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</si>
  <si>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</si>
  <si>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</si>
  <si>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</si>
  <si>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</si>
  <si>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</si>
  <si>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</si>
  <si>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</si>
  <si>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</si>
  <si>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</si>
  <si>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</si>
  <si>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</si>
  <si>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</si>
  <si>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</si>
  <si>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</si>
  <si>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</si>
  <si>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</si>
  <si>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</si>
  <si>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</si>
  <si>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</si>
  <si>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</si>
  <si>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</si>
  <si>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</si>
  <si>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</si>
  <si>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</si>
  <si>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</si>
  <si>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</si>
  <si>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</si>
  <si>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</si>
  <si>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</si>
  <si>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</si>
  <si>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</si>
  <si>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</si>
  <si>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</si>
  <si>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</si>
  <si>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</si>
  <si>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</si>
  <si>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</si>
  <si>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</si>
  <si>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</si>
  <si>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</si>
  <si>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</si>
  <si>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</si>
  <si>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</si>
  <si>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</si>
  <si>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</si>
  <si>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</si>
  <si>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</si>
  <si>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</si>
  <si>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</si>
  <si>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</si>
  <si>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</si>
  <si>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</si>
  <si>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</si>
  <si>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</si>
  <si>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</si>
  <si>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</si>
  <si>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</si>
  <si>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</si>
  <si>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</si>
  <si>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</si>
  <si>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</si>
  <si>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</si>
  <si>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</si>
  <si>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</si>
  <si>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</si>
  <si>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</si>
  <si>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</si>
  <si>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</si>
  <si>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</si>
  <si>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</si>
  <si>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</si>
  <si>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</si>
  <si>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</si>
  <si>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</si>
  <si>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</si>
  <si>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</si>
  <si>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</si>
  <si>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</si>
  <si>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</si>
  <si>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</si>
  <si>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</si>
  <si>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</si>
  <si>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</si>
  <si>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</si>
  <si>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</si>
  <si>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</si>
  <si>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</si>
  <si>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</si>
  <si>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</si>
  <si>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</si>
  <si>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</si>
  <si>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</si>
  <si>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</si>
  <si>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</si>
  <si>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</si>
  <si>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</si>
  <si>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</si>
  <si>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</si>
  <si>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</si>
  <si>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</si>
  <si>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</si>
  <si>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</si>
  <si>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</si>
  <si>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</si>
  <si>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</si>
  <si>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</si>
  <si>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</si>
  <si>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</si>
  <si>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</si>
  <si>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</si>
  <si>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</si>
  <si>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</si>
  <si>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</si>
  <si>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</si>
  <si>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</si>
  <si>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</si>
  <si>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</si>
  <si>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</si>
  <si>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</si>
  <si>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</si>
  <si>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</si>
  <si>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</si>
  <si>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</si>
  <si>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</si>
  <si>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</si>
  <si>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</si>
  <si>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</si>
  <si>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</si>
  <si>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</si>
  <si>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</si>
  <si>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</si>
  <si>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</si>
  <si>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</si>
  <si>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</si>
  <si>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</si>
  <si>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</si>
  <si>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</si>
  <si>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</si>
  <si>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</si>
  <si>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</si>
  <si>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</si>
  <si>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</si>
  <si>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</si>
  <si>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</si>
  <si>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</si>
  <si>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</si>
  <si>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</si>
  <si>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</si>
  <si>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</si>
  <si>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</si>
  <si>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</si>
  <si>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</si>
  <si>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</si>
  <si>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</si>
  <si>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</si>
  <si>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</si>
  <si>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</si>
  <si>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</si>
  <si>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</si>
  <si>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</si>
  <si>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</si>
  <si>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</si>
  <si>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</si>
  <si>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</si>
  <si>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</si>
  <si>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</si>
  <si>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</si>
  <si>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</si>
  <si>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</si>
  <si>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</si>
  <si>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</si>
  <si>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</si>
  <si>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</si>
  <si>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</si>
  <si>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</si>
  <si>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</si>
  <si>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</si>
  <si>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</si>
  <si>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</si>
  <si>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</si>
  <si>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</si>
  <si>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</si>
  <si>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</si>
  <si>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</si>
  <si>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</si>
  <si>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</si>
  <si>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</si>
  <si>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</si>
  <si>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</si>
  <si>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</si>
  <si>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</si>
  <si>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</si>
  <si>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</si>
  <si>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</si>
  <si>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</si>
  <si>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</si>
  <si>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</si>
  <si>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</si>
  <si>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</si>
  <si>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</si>
  <si>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</si>
  <si>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</si>
  <si>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</si>
  <si>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</si>
  <si>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</si>
  <si>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</si>
  <si>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</si>
  <si>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</si>
  <si>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</si>
  <si>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</si>
  <si>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</si>
  <si>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</si>
  <si>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</si>
  <si>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</si>
  <si>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</si>
  <si>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</si>
  <si>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</si>
  <si>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</si>
  <si>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</si>
  <si>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</si>
  <si>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</si>
  <si>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</si>
  <si>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</si>
  <si>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</si>
  <si>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</si>
  <si>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</si>
  <si>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</si>
  <si>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</si>
  <si>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</si>
  <si>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</si>
  <si>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</si>
  <si>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</si>
  <si>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</si>
  <si>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</si>
  <si>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</si>
  <si>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</si>
  <si>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</si>
  <si>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</si>
  <si>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</si>
  <si>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</si>
  <si>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</si>
  <si>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</si>
  <si>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</si>
  <si>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</si>
  <si>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</si>
  <si>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</si>
  <si>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</si>
  <si>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</si>
  <si>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</si>
  <si>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</si>
  <si>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</si>
  <si>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</si>
  <si>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</si>
  <si>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</si>
  <si>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</si>
  <si>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</si>
  <si>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</si>
  <si>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</si>
  <si>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</si>
  <si>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</si>
  <si>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</si>
  <si>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</si>
  <si>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</si>
  <si>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</si>
  <si>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</si>
  <si>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</si>
  <si>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</si>
  <si>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</si>
  <si>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</si>
  <si>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</si>
  <si>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</si>
  <si>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</si>
  <si>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</si>
  <si>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</si>
  <si>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</si>
  <si>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</si>
  <si>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</si>
  <si>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</si>
  <si>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</si>
  <si>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</si>
  <si>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</si>
  <si>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</si>
  <si>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</si>
  <si>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</si>
  <si>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</si>
  <si>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</si>
  <si>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</si>
  <si>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</si>
  <si>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</si>
  <si>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</si>
  <si>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</si>
  <si>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</si>
  <si>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</si>
  <si>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</si>
  <si>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</si>
  <si>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</si>
  <si>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</si>
  <si>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</si>
  <si>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</si>
  <si>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</si>
  <si>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</si>
  <si>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</si>
  <si>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</si>
  <si>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</si>
  <si>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</si>
  <si>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</si>
  <si>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</si>
  <si>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</si>
  <si>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</si>
  <si>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</si>
  <si>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</si>
  <si>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</si>
  <si>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</si>
  <si>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</si>
  <si>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</si>
  <si>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</si>
  <si>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</si>
  <si>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</si>
  <si>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</si>
  <si>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</si>
  <si>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</si>
  <si>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</si>
  <si>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</si>
  <si>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</si>
  <si>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</si>
  <si>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</si>
  <si>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</si>
  <si>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</si>
  <si>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</si>
  <si>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</si>
  <si>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</si>
  <si>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</si>
  <si>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</si>
  <si>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</si>
  <si>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</si>
  <si>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</si>
  <si>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</si>
  <si>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</si>
  <si>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</si>
  <si>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</si>
  <si>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</si>
  <si>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</si>
  <si>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</si>
  <si>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</si>
  <si>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</si>
  <si>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</si>
  <si>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</si>
  <si>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</si>
  <si>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</si>
  <si>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</si>
  <si>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</si>
  <si>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</si>
  <si>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</si>
  <si>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</si>
  <si>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</si>
  <si>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</si>
  <si>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</si>
  <si>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</si>
  <si>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</si>
  <si>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</si>
  <si>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</si>
  <si>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</si>
  <si>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</si>
  <si>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</si>
  <si>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</si>
  <si>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</si>
  <si>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</si>
  <si>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</si>
  <si>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</si>
  <si>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</si>
  <si>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</si>
  <si>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</si>
  <si>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</si>
  <si>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</si>
  <si>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</si>
  <si>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</si>
  <si>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</si>
  <si>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</si>
  <si>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</si>
  <si>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</si>
  <si>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</si>
  <si>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</si>
  <si>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</si>
  <si>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</si>
  <si>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</si>
  <si>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</si>
  <si>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</si>
  <si>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</si>
  <si>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</si>
  <si>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</si>
  <si>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</si>
  <si>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</si>
  <si>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</si>
  <si>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</si>
  <si>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</si>
  <si>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</si>
  <si>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</si>
  <si>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</si>
  <si>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</si>
  <si>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</si>
  <si>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</si>
  <si>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</si>
  <si>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</si>
  <si>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</si>
  <si>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</si>
  <si>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</si>
  <si>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</si>
  <si>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</si>
  <si>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</si>
  <si>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</si>
  <si>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</si>
  <si>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</si>
  <si>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</si>
  <si>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</si>
  <si>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</si>
  <si>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</si>
  <si>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</si>
  <si>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</si>
  <si>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</si>
  <si>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</si>
  <si>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</si>
  <si>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</si>
  <si>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</si>
  <si>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</si>
  <si>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</si>
  <si>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</si>
  <si>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</si>
  <si>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</si>
  <si>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</si>
  <si>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</si>
  <si>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</si>
  <si>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</si>
  <si>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</si>
  <si>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</si>
  <si>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</si>
  <si>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</si>
  <si>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</si>
  <si>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</si>
  <si>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</si>
  <si>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</si>
  <si>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</si>
  <si>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</si>
  <si>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</si>
  <si>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</si>
  <si>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</si>
  <si>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</si>
  <si>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</si>
  <si>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</si>
  <si>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</si>
  <si>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</si>
  <si>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</si>
  <si>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</si>
  <si>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</si>
  <si>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</si>
  <si>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</si>
  <si>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</si>
  <si>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</si>
  <si>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</si>
  <si>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</si>
  <si>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</si>
  <si>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</si>
  <si>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</si>
  <si>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</si>
  <si>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</si>
  <si>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</si>
  <si>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</si>
  <si>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</si>
  <si>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</si>
  <si>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</si>
  <si>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</si>
  <si>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</si>
  <si>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</si>
  <si>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</si>
  <si>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</si>
  <si>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</si>
  <si>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</si>
  <si>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</si>
  <si>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</si>
  <si>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</si>
  <si>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</si>
  <si>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</si>
  <si>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</si>
  <si>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</si>
  <si>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</si>
  <si>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</si>
  <si>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</si>
  <si>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</si>
  <si>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</si>
  <si>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</si>
  <si>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</si>
  <si>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</si>
  <si>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</si>
  <si>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</si>
  <si>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</si>
  <si>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</si>
  <si>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</si>
  <si>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</si>
  <si>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</si>
  <si>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</si>
  <si>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</si>
  <si>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</si>
  <si>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</si>
  <si>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</si>
  <si>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</si>
  <si>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</si>
  <si>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</si>
  <si>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</si>
  <si>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</si>
  <si>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</si>
  <si>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</si>
  <si>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</si>
  <si>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</si>
  <si>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</si>
  <si>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</si>
  <si>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</si>
  <si>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</si>
  <si>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</si>
  <si>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</si>
  <si>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</si>
  <si>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</si>
  <si>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</si>
  <si>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</si>
  <si>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</si>
  <si>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</si>
  <si>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</si>
  <si>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</si>
  <si>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</si>
  <si>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</si>
  <si>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</si>
  <si>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</si>
  <si>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</si>
  <si>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</si>
  <si>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</si>
  <si>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</si>
  <si>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</si>
  <si>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</si>
  <si>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</si>
  <si>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</si>
  <si>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</si>
  <si>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</si>
  <si>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</si>
  <si>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</si>
  <si>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</si>
  <si>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</si>
  <si>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</si>
  <si>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</si>
  <si>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</si>
  <si>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</si>
  <si>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</si>
  <si>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</si>
  <si>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</si>
  <si>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</si>
  <si>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</si>
  <si>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</si>
  <si>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</si>
  <si>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</si>
  <si>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</si>
  <si>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</si>
  <si>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</si>
  <si>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</si>
  <si>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</si>
  <si>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</si>
  <si>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</si>
  <si>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</si>
  <si>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</si>
  <si>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</si>
  <si>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</si>
  <si>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</si>
  <si>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</si>
  <si>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</si>
  <si>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</si>
  <si>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</si>
  <si>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</si>
  <si>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</si>
  <si>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</si>
  <si>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</si>
  <si>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</si>
  <si>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</si>
  <si>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</si>
  <si>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</si>
  <si>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</si>
  <si>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</si>
  <si>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</si>
  <si>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</si>
  <si>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</si>
  <si>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</si>
  <si>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</si>
  <si>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</si>
  <si>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</si>
  <si>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</si>
  <si>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</si>
  <si>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</si>
  <si>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</si>
  <si>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</si>
  <si>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</si>
  <si>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</si>
  <si>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</si>
  <si>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</si>
  <si>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</si>
  <si>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</si>
  <si>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</si>
  <si>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</si>
  <si>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</si>
  <si>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</si>
  <si>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</si>
  <si>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</si>
  <si>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</si>
  <si>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</si>
  <si>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</si>
  <si>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</si>
  <si>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</si>
  <si>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</si>
  <si>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</si>
  <si>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</si>
  <si>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</si>
  <si>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</si>
  <si>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</si>
  <si>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</si>
  <si>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</si>
  <si>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</si>
  <si>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</si>
  <si>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</si>
  <si>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</si>
  <si>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</si>
  <si>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</si>
  <si>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</si>
  <si>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</si>
  <si>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</si>
  <si>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</si>
  <si>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</si>
  <si>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</si>
  <si>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</si>
  <si>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</si>
  <si>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</si>
  <si>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</si>
  <si>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</si>
  <si>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</si>
  <si>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</si>
  <si>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</si>
  <si>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</si>
  <si>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</si>
  <si>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</si>
  <si>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</si>
  <si>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</si>
  <si>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</si>
  <si>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</si>
  <si>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</si>
  <si>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</si>
  <si>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</si>
  <si>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</si>
  <si>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</si>
  <si>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</si>
  <si>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</si>
  <si>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</si>
  <si>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</si>
  <si>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</si>
  <si>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</si>
  <si>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</si>
  <si>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</si>
  <si>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</si>
  <si>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</si>
  <si>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</si>
  <si>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</si>
  <si>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</si>
  <si>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</si>
  <si>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</si>
  <si>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</si>
  <si>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</si>
  <si>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</si>
  <si>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</si>
  <si>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</si>
  <si>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</si>
  <si>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</si>
  <si>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</si>
  <si>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</si>
  <si>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</si>
  <si>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</si>
  <si>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</si>
  <si>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</si>
  <si>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</si>
  <si>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</si>
  <si>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</si>
  <si>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</si>
  <si>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</si>
  <si>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</si>
  <si>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</si>
  <si>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</si>
  <si>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</si>
  <si>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</si>
  <si>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</si>
  <si>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</si>
  <si>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</si>
  <si>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</si>
  <si>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</si>
  <si>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</si>
  <si>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</si>
  <si>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</si>
  <si>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</si>
  <si>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</si>
  <si>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</si>
  <si>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</si>
  <si>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</si>
  <si>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</si>
  <si>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</si>
  <si>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</si>
  <si>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</si>
  <si>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</si>
  <si>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</si>
  <si>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</si>
  <si>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</si>
  <si>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</si>
  <si>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</si>
  <si>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</si>
  <si>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</si>
  <si>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</si>
  <si>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</si>
  <si>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</si>
  <si>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</si>
  <si>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</si>
  <si>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</si>
  <si>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</si>
  <si>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</si>
  <si>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</si>
  <si>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</si>
  <si>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</si>
  <si>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</si>
  <si>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</si>
  <si>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</si>
  <si>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</si>
  <si>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</si>
  <si>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</si>
  <si>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</si>
  <si>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</si>
  <si>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</si>
  <si>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</si>
  <si>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</si>
  <si>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</si>
  <si>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</si>
  <si>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</si>
  <si>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</si>
  <si>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</si>
  <si>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</si>
  <si>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</si>
  <si>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</si>
  <si>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</si>
  <si>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</si>
  <si>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</si>
  <si>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</si>
  <si>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</si>
  <si>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</si>
  <si>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</si>
  <si>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</si>
  <si>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</si>
  <si>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</si>
  <si>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</si>
  <si>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</si>
  <si>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</si>
  <si>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</si>
  <si>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</si>
  <si>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</si>
  <si>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</si>
  <si>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</si>
  <si>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</si>
  <si>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</si>
  <si>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</si>
  <si>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</si>
  <si>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</si>
  <si>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</si>
  <si>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</si>
  <si>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</si>
  <si>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</si>
  <si>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</si>
  <si>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</si>
  <si>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</si>
  <si>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</si>
  <si>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</si>
  <si>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</si>
  <si>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</si>
  <si>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</si>
  <si>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</si>
  <si>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</si>
  <si>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</si>
  <si>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</si>
  <si>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</si>
  <si>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</si>
  <si>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</si>
  <si>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</si>
  <si>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</si>
  <si>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</si>
  <si>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</si>
  <si>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</si>
  <si>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</si>
  <si>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</si>
  <si>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</si>
  <si>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</si>
  <si>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</si>
  <si>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</si>
  <si>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</si>
  <si>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</si>
  <si>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</si>
  <si>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</si>
  <si>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</si>
  <si>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</si>
  <si>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</si>
  <si>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</si>
  <si>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</si>
  <si>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</si>
  <si>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</si>
  <si>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</si>
  <si>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</si>
  <si>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</si>
  <si>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</si>
  <si>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</si>
  <si>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</si>
  <si>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</si>
  <si>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</si>
  <si>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</si>
  <si>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</si>
  <si>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</si>
  <si>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</si>
  <si>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</si>
  <si>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</si>
  <si>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</si>
  <si>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</si>
  <si>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</si>
  <si>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</si>
  <si>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</si>
  <si>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</si>
  <si>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</si>
  <si>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</si>
  <si>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</si>
  <si>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</si>
  <si>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</si>
  <si>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</si>
  <si>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</si>
  <si>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</si>
  <si>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</si>
  <si>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</si>
  <si>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</si>
  <si>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</si>
  <si>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</si>
  <si>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</si>
  <si>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</si>
  <si>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</si>
  <si>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</si>
  <si>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</si>
  <si>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</si>
  <si>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</si>
  <si>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</si>
  <si>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</si>
  <si>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</si>
  <si>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</si>
  <si>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</si>
  <si>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</si>
  <si>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</si>
  <si>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</si>
  <si>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</si>
  <si>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</si>
  <si>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</si>
  <si>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</si>
  <si>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</si>
  <si>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</si>
  <si>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</si>
  <si>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</si>
  <si>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</si>
  <si>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</si>
  <si>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</si>
  <si>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</si>
  <si>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</si>
  <si>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</si>
  <si>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</si>
  <si>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</si>
  <si>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</si>
  <si>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</si>
  <si>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</si>
  <si>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</si>
  <si>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</si>
  <si>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</si>
  <si>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</si>
  <si>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</si>
  <si>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</si>
  <si>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</si>
  <si>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</si>
  <si>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</si>
  <si>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</si>
  <si>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</si>
  <si>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</si>
  <si>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</si>
  <si>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</si>
  <si>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</si>
  <si>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</si>
  <si>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</si>
  <si>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</si>
  <si>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</si>
  <si>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</si>
  <si>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</si>
  <si>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</si>
  <si>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</si>
  <si>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</si>
  <si>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</si>
  <si>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</si>
  <si>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</si>
  <si>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</si>
  <si>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</si>
  <si>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</si>
  <si>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</si>
  <si>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</si>
  <si>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</si>
  <si>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</si>
  <si>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</si>
  <si>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</si>
  <si>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</si>
  <si>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</si>
  <si>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</si>
  <si>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</si>
  <si>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</si>
  <si>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</si>
  <si>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</si>
  <si>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</si>
  <si>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</si>
  <si>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</si>
  <si>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</si>
  <si>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</si>
  <si>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</si>
  <si>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</si>
  <si>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</si>
  <si>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</si>
  <si>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</si>
  <si>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</si>
  <si>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</si>
  <si>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</si>
  <si>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</si>
  <si>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</si>
  <si>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</si>
  <si>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</si>
  <si>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</si>
  <si>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</si>
  <si>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</si>
  <si>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</si>
  <si>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</si>
  <si>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</si>
  <si>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</si>
  <si>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</si>
  <si>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</si>
  <si>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</si>
  <si>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</si>
  <si>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</si>
  <si>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</si>
  <si>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</si>
  <si>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</si>
  <si>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</si>
  <si>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</si>
  <si>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</si>
  <si>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</si>
  <si>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</si>
  <si>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</si>
  <si>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</si>
  <si>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</si>
  <si>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</si>
  <si>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</si>
  <si>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</si>
  <si>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</si>
  <si>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</si>
  <si>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</si>
  <si>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</si>
  <si>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</si>
  <si>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</si>
  <si>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</si>
  <si>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</si>
  <si>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</si>
  <si>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</si>
  <si>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</si>
  <si>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</si>
  <si>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</si>
  <si>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</si>
  <si>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</si>
  <si>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</si>
  <si>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</si>
  <si>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</si>
  <si>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</si>
  <si>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</si>
  <si>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</si>
  <si>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</si>
  <si>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</si>
  <si>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</si>
  <si>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</si>
  <si>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</si>
  <si>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</si>
  <si>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</si>
  <si>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</si>
  <si>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</si>
  <si>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</si>
  <si>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</si>
  <si>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</si>
  <si>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</si>
  <si>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</si>
  <si>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</si>
  <si>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</si>
  <si>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</si>
  <si>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</si>
  <si>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</si>
  <si>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</si>
  <si>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</si>
  <si>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</si>
  <si>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</si>
  <si>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</si>
  <si>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</si>
  <si>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</si>
  <si>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</si>
  <si>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</si>
  <si>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</si>
  <si>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</si>
  <si>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</si>
  <si>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</si>
  <si>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</si>
  <si>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</si>
  <si>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</si>
  <si>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</si>
  <si>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</si>
  <si>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</si>
  <si>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</si>
  <si>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</si>
  <si>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</si>
  <si>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</si>
  <si>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</si>
  <si>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</si>
  <si>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</si>
  <si>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</si>
  <si>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</si>
  <si>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</si>
  <si>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</si>
  <si>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</si>
  <si>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</si>
  <si>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</si>
  <si>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</si>
  <si>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</si>
  <si>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</si>
  <si>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</si>
  <si>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</si>
  <si>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</si>
  <si>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</si>
  <si>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</si>
  <si>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</si>
  <si>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</si>
  <si>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</si>
  <si>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</si>
  <si>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</si>
  <si>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</si>
  <si>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</si>
  <si>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</si>
  <si>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</si>
  <si>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</si>
  <si>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</si>
  <si>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</si>
  <si>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</si>
  <si>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</si>
  <si>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</si>
  <si>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</si>
  <si>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</si>
  <si>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</si>
  <si>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</si>
  <si>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</si>
  <si>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</si>
  <si>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</si>
  <si>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</si>
  <si>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</si>
  <si>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</si>
  <si>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</si>
  <si>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</si>
  <si>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</si>
  <si>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</si>
  <si>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</si>
  <si>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</si>
  <si>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</si>
  <si>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</si>
  <si>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</si>
  <si>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</si>
  <si>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</si>
  <si>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</si>
  <si>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</si>
  <si>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</si>
  <si>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</si>
  <si>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</si>
  <si>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</si>
  <si>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</si>
  <si>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</si>
  <si>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</si>
  <si>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</si>
  <si>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</si>
  <si>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</si>
  <si>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</si>
  <si>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</si>
  <si>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</si>
  <si>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</si>
  <si>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</si>
  <si>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</si>
  <si>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</si>
  <si>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</si>
  <si>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</si>
  <si>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</si>
  <si>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</si>
  <si>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</si>
  <si>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</si>
  <si>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</si>
  <si>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</si>
  <si>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</si>
  <si>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</si>
  <si>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</si>
  <si>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</si>
  <si>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</si>
  <si>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</si>
  <si>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</si>
  <si>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</si>
  <si>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</si>
  <si>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</si>
  <si>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</si>
  <si>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</si>
  <si>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</si>
  <si>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</si>
  <si>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</si>
  <si>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</si>
  <si>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</si>
  <si>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</si>
  <si>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</si>
  <si>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</si>
  <si>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</si>
  <si>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</si>
  <si>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</si>
  <si>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</si>
  <si>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</si>
  <si>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</si>
  <si>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</si>
  <si>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</si>
  <si>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</si>
  <si>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</si>
  <si>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</si>
  <si>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</si>
  <si>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</si>
  <si>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</si>
  <si>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</si>
  <si>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</si>
  <si>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</si>
  <si>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</si>
  <si>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</si>
  <si>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</si>
  <si>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</si>
  <si>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</si>
  <si>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</si>
  <si>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</si>
  <si>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</si>
  <si>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</si>
  <si>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</si>
  <si>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</si>
  <si>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</si>
  <si>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</si>
  <si>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</si>
  <si>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</si>
  <si>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</si>
  <si>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</si>
  <si>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</si>
  <si>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</si>
  <si>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</si>
  <si>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</si>
  <si>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</si>
  <si>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</si>
  <si>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</si>
  <si>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</si>
  <si>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</si>
  <si>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</si>
  <si>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</si>
  <si>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</si>
  <si>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</si>
  <si>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</si>
  <si>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</si>
  <si>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</si>
  <si>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</si>
  <si>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</si>
  <si>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</si>
  <si>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</si>
  <si>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</si>
  <si>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</si>
  <si>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</si>
  <si>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</si>
  <si>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</si>
  <si>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</si>
  <si>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</si>
  <si>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</si>
  <si>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</si>
  <si>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</si>
  <si>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</si>
  <si>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</si>
  <si>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</si>
  <si>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</si>
  <si>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</si>
  <si>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</si>
  <si>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</si>
  <si>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</si>
  <si>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</si>
  <si>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</si>
  <si>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</si>
  <si>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</si>
  <si>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</si>
  <si>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</si>
  <si>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</si>
  <si>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</si>
  <si>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</si>
  <si>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</si>
  <si>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</si>
  <si>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</si>
  <si>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</si>
  <si>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</si>
  <si>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</si>
  <si>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</si>
  <si>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</si>
  <si>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</si>
  <si>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</si>
  <si>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</si>
  <si>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</si>
  <si>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</si>
  <si>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</si>
  <si>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</si>
  <si>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</si>
  <si>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</si>
  <si>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</si>
  <si>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</si>
  <si>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</si>
  <si>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</si>
  <si>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</si>
  <si>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</si>
  <si>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</si>
  <si>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</si>
  <si>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</si>
  <si>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</si>
  <si>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</si>
  <si>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</si>
  <si>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</si>
  <si>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</si>
  <si>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</si>
  <si>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</si>
  <si>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</si>
  <si>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</si>
  <si>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</si>
  <si>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</si>
  <si>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</si>
  <si>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</si>
  <si>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</si>
  <si>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</si>
  <si>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</si>
  <si>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</si>
  <si>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</si>
  <si>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</si>
  <si>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</si>
  <si>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</si>
  <si>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</si>
  <si>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</si>
  <si>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</si>
  <si>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</si>
  <si>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</si>
  <si>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</si>
  <si>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</si>
  <si>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</si>
  <si>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</si>
  <si>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</si>
  <si>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</si>
  <si>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</si>
  <si>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</si>
  <si>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</si>
  <si>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</si>
  <si>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</si>
  <si>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</si>
  <si>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</si>
  <si>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</si>
  <si>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</si>
  <si>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</si>
  <si>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</si>
  <si>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</si>
  <si>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</si>
  <si>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</si>
  <si>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</si>
  <si>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</si>
  <si>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</si>
  <si>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</si>
  <si>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</si>
  <si>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</si>
  <si>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</si>
  <si>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</si>
  <si>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</si>
  <si>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</si>
  <si>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</si>
  <si>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</si>
  <si>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</si>
  <si>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</si>
  <si>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</si>
  <si>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</si>
  <si>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</si>
  <si>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</si>
  <si>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</si>
  <si>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</si>
  <si>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</si>
  <si>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</si>
  <si>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</si>
  <si>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</si>
  <si>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</si>
  <si>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</si>
  <si>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</si>
  <si>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</si>
  <si>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</si>
  <si>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</si>
  <si>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</si>
  <si>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</si>
  <si>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</si>
  <si>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</si>
  <si>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</si>
  <si>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</si>
  <si>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</si>
  <si>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</si>
  <si>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</si>
  <si>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</si>
  <si>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</si>
  <si>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</si>
  <si>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</si>
  <si>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</si>
  <si>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</si>
  <si>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</si>
  <si>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</si>
  <si>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</si>
  <si>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</si>
  <si>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</si>
  <si>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</si>
  <si>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</si>
  <si>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</si>
  <si>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</si>
  <si>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</si>
  <si>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</si>
  <si>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</si>
  <si>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</si>
  <si>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</si>
  <si>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</si>
  <si>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</si>
  <si>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</si>
  <si>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</si>
  <si>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</si>
  <si>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</si>
  <si>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</si>
  <si>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</si>
  <si>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</si>
  <si>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</si>
  <si>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</si>
  <si>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</si>
  <si>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</si>
  <si>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</si>
  <si>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</si>
  <si>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</si>
  <si>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</si>
  <si>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</si>
  <si>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</si>
  <si>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</si>
  <si>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</si>
  <si>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</si>
  <si>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</si>
  <si>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</si>
  <si>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</si>
  <si>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</si>
  <si>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</si>
  <si>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</si>
  <si>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</si>
  <si>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</si>
  <si>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</si>
  <si>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</si>
  <si>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</si>
  <si>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</si>
  <si>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</si>
  <si>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</si>
  <si>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</si>
  <si>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</si>
  <si>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</si>
  <si>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</si>
  <si>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</si>
  <si>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</si>
  <si>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</si>
  <si>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</si>
  <si>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</si>
  <si>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</si>
  <si>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</si>
  <si>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</si>
  <si>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</si>
  <si>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</si>
  <si>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</si>
  <si>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</si>
  <si>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</si>
  <si>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</si>
  <si>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</si>
  <si>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</si>
  <si>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</si>
  <si>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</si>
  <si>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</si>
  <si>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</si>
  <si>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</si>
  <si>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</si>
  <si>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</si>
  <si>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</si>
  <si>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</si>
  <si>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</si>
  <si>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</si>
  <si>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</si>
  <si>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</si>
  <si>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</si>
  <si>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</si>
  <si>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</si>
  <si>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</si>
  <si>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</si>
  <si>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</si>
  <si>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</si>
  <si>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</si>
  <si>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</si>
  <si>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</si>
  <si>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</si>
  <si>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</si>
  <si>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</si>
  <si>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</si>
  <si>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</si>
  <si>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</si>
  <si>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</si>
  <si>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</si>
  <si>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</si>
  <si>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</si>
  <si>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</si>
  <si>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</si>
  <si>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</si>
  <si>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</si>
  <si>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</si>
  <si>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</si>
  <si>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</si>
  <si>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</si>
  <si>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</si>
  <si>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</si>
  <si>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</si>
  <si>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</si>
  <si>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</si>
  <si>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</si>
  <si>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</si>
  <si>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</si>
  <si>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</si>
  <si>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</si>
  <si>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</si>
  <si>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</si>
  <si>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</si>
  <si>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</si>
  <si>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</si>
  <si>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</si>
  <si>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</si>
  <si>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</si>
  <si>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</si>
  <si>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</si>
  <si>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</si>
  <si>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</si>
  <si>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</si>
  <si>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</si>
  <si>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</si>
  <si>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</si>
  <si>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</si>
  <si>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</si>
  <si>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</si>
  <si>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</si>
  <si>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</si>
  <si>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</si>
  <si>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</si>
  <si>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</si>
  <si>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</si>
  <si>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</si>
  <si>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</si>
  <si>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</si>
  <si>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</si>
  <si>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</si>
  <si>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</si>
  <si>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</si>
  <si>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</si>
  <si>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</si>
  <si>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</si>
  <si>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</si>
  <si>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</si>
  <si>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</si>
  <si>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</si>
  <si>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</si>
  <si>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</si>
  <si>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</si>
  <si>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</si>
  <si>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</si>
  <si>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</si>
  <si>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</si>
  <si>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</si>
  <si>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</si>
  <si>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</si>
  <si>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</si>
  <si>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</si>
  <si>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</si>
  <si>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</si>
  <si>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</si>
  <si>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</si>
  <si>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</si>
  <si>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</si>
  <si>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</si>
  <si>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</si>
  <si>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</si>
  <si>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</si>
  <si>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</si>
  <si>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</si>
  <si>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</si>
  <si>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</si>
  <si>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</si>
  <si>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</si>
  <si>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</si>
  <si>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</si>
  <si>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</si>
  <si>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</si>
  <si>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</si>
  <si>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</si>
  <si>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</si>
  <si>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</si>
  <si>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</si>
  <si>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</si>
  <si>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</si>
  <si>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</si>
  <si>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</si>
  <si>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</si>
  <si>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</si>
  <si>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</si>
  <si>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</si>
  <si>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</si>
  <si>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</si>
  <si>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</si>
  <si>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</si>
  <si>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</si>
  <si>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</si>
  <si>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</si>
  <si>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</si>
  <si>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</si>
  <si>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</si>
  <si>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</si>
  <si>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</si>
  <si>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</si>
  <si>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</si>
  <si>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</si>
  <si>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</si>
  <si>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</si>
  <si>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</si>
  <si>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</si>
  <si>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</si>
  <si>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</si>
  <si>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</si>
  <si>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</si>
  <si>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</si>
  <si>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</si>
  <si>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</si>
  <si>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</si>
  <si>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</si>
  <si>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</si>
  <si>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</si>
  <si>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</si>
  <si>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</si>
  <si>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</si>
  <si>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</si>
  <si>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</si>
  <si>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</si>
  <si>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</si>
  <si>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</si>
  <si>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</si>
  <si>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</si>
  <si>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</si>
  <si>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</si>
  <si>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</si>
  <si>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</si>
  <si>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</si>
  <si>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</si>
  <si>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</si>
  <si>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</si>
  <si>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</si>
  <si>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</si>
  <si>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</si>
  <si>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</si>
  <si>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</si>
  <si>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</si>
  <si>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</si>
  <si>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</si>
  <si>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</si>
  <si>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</si>
  <si>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</si>
  <si>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</si>
  <si>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</si>
  <si>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</si>
  <si>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</si>
  <si>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</si>
  <si>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</si>
  <si>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</si>
  <si>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</si>
  <si>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</si>
  <si>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</si>
  <si>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</si>
  <si>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</si>
  <si>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</si>
  <si>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</si>
  <si>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</si>
  <si>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</si>
  <si>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</si>
  <si>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</si>
  <si>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</si>
  <si>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</si>
  <si>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</si>
  <si>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</si>
  <si>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</si>
  <si>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</si>
  <si>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</si>
  <si>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</si>
  <si>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</si>
  <si>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</si>
  <si>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</si>
  <si>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</si>
  <si>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</si>
  <si>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</si>
  <si>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</si>
  <si>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</si>
  <si>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</si>
  <si>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</si>
  <si>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</si>
  <si>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</si>
  <si>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</si>
  <si>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</si>
  <si>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</si>
  <si>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</si>
  <si>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</si>
  <si>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</si>
  <si>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</si>
  <si>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</si>
  <si>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</si>
  <si>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</si>
  <si>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</si>
  <si>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</si>
  <si>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</si>
  <si>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</si>
  <si>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</si>
  <si>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</si>
  <si>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</si>
  <si>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</si>
  <si>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</si>
  <si>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</si>
  <si>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</si>
  <si>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</si>
  <si>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</si>
  <si>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</si>
  <si>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</si>
  <si>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</si>
  <si>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</si>
  <si>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</si>
  <si>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</si>
  <si>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</si>
  <si>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</si>
  <si>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</si>
  <si>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</si>
  <si>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</si>
  <si>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</si>
  <si>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</si>
  <si>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</si>
  <si>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</si>
  <si>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</si>
  <si>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</si>
  <si>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</si>
  <si>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</si>
  <si>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</si>
  <si>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</si>
  <si>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</si>
  <si>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</si>
  <si>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</si>
  <si>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</si>
  <si>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</si>
  <si>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</si>
  <si>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</si>
  <si>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</si>
  <si>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</si>
  <si>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</si>
  <si>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</si>
  <si>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</si>
  <si>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</si>
  <si>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</si>
  <si>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</si>
  <si>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</si>
  <si>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</si>
  <si>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</si>
  <si>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</si>
  <si>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</si>
  <si>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</si>
  <si>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</si>
  <si>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</si>
  <si>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</si>
  <si>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</si>
  <si>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</si>
  <si>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</si>
  <si>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</si>
  <si>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</si>
  <si>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</si>
  <si>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</si>
  <si>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</si>
  <si>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</si>
  <si>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</si>
  <si>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</si>
  <si>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</si>
  <si>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</si>
  <si>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</si>
  <si>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</si>
  <si>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</si>
  <si>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</si>
  <si>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</si>
  <si>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</si>
  <si>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</si>
  <si>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</si>
  <si>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</si>
  <si>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</si>
  <si>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</si>
  <si>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</si>
  <si>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</si>
  <si>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</si>
  <si>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</si>
  <si>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</si>
  <si>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</si>
  <si>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</si>
  <si>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</si>
  <si>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</si>
  <si>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</si>
  <si>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</si>
  <si>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</si>
  <si>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</si>
  <si>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</si>
  <si>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</si>
  <si>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</si>
  <si>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</si>
  <si>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</si>
  <si>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</si>
  <si>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</si>
  <si>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</si>
  <si>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</si>
  <si>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</si>
  <si>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</si>
  <si>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</si>
  <si>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</si>
  <si>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</si>
  <si>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</si>
  <si>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</si>
  <si>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</si>
  <si>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</si>
  <si>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</si>
  <si>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</si>
  <si>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</si>
  <si>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</si>
  <si>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</si>
  <si>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</si>
  <si>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</si>
  <si>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</si>
  <si>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</si>
  <si>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</si>
  <si>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</si>
  <si>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</si>
  <si>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</si>
  <si>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</si>
  <si>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</si>
  <si>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</si>
  <si>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</si>
  <si>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</si>
  <si>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</si>
  <si>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</si>
  <si>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</si>
  <si>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</si>
  <si>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</si>
  <si>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</si>
  <si>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</si>
  <si>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</si>
  <si>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</si>
  <si>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</si>
  <si>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</si>
  <si>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</si>
  <si>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</si>
  <si>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</si>
  <si>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</si>
  <si>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</si>
  <si>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</si>
  <si>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</si>
  <si>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</si>
  <si>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</si>
  <si>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</si>
  <si>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</si>
  <si>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</si>
  <si>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</si>
  <si>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</si>
  <si>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</si>
  <si>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</si>
  <si>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</si>
  <si>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</si>
  <si>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</si>
  <si>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</si>
  <si>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</si>
  <si>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</si>
  <si>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</si>
  <si>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</si>
  <si>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</si>
  <si>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</si>
  <si>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</si>
  <si>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</si>
  <si>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</si>
  <si>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</si>
  <si>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</si>
  <si>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</si>
  <si>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</si>
  <si>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</si>
  <si>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</si>
  <si>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</si>
  <si>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</si>
  <si>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</si>
  <si>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</si>
  <si>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</si>
  <si>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</si>
  <si>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</si>
  <si>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</si>
  <si>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</si>
  <si>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</si>
  <si>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</si>
  <si>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</si>
  <si>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</si>
  <si>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</si>
  <si>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</si>
  <si>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</si>
  <si>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</si>
  <si>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</si>
  <si>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</si>
  <si>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</si>
  <si>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</si>
  <si>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</si>
  <si>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</si>
  <si>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</si>
  <si>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</si>
  <si>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</si>
  <si>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</si>
  <si>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</si>
  <si>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</si>
  <si>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</si>
  <si>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</si>
  <si>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</si>
  <si>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</si>
  <si>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</si>
  <si>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</si>
  <si>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</si>
  <si>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</si>
  <si>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</si>
  <si>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</si>
  <si>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</si>
  <si>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</si>
  <si>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</si>
  <si>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</si>
  <si>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</si>
  <si>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</si>
  <si>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</si>
  <si>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</si>
  <si>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</si>
  <si>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</si>
  <si>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</si>
  <si>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</si>
  <si>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</si>
  <si>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</si>
  <si>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</si>
  <si>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</si>
  <si>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</si>
  <si>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</si>
  <si>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</si>
  <si>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</si>
  <si>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</si>
  <si>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</si>
  <si>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</si>
  <si>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</si>
  <si>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</si>
  <si>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</si>
  <si>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</si>
  <si>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</si>
  <si>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</si>
  <si>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</si>
  <si>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</si>
  <si>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</si>
  <si>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</si>
  <si>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</si>
  <si>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</si>
  <si>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</si>
  <si>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</si>
  <si>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</si>
  <si>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</si>
  <si>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</si>
  <si>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</si>
  <si>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</si>
  <si>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</si>
  <si>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</si>
  <si>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</si>
  <si>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</si>
  <si>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</si>
  <si>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</si>
  <si>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</si>
  <si>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</si>
  <si>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</si>
  <si>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</si>
  <si>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</si>
  <si>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</si>
  <si>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</si>
  <si>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</si>
  <si>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</si>
  <si>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</si>
  <si>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</si>
  <si>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</si>
  <si>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</si>
  <si>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</si>
  <si>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</si>
  <si>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</si>
  <si>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</si>
  <si>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</si>
  <si>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</si>
  <si>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</si>
  <si>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</si>
  <si>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</si>
  <si>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</si>
  <si>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</si>
  <si>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</si>
  <si>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</si>
  <si>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</si>
  <si>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</si>
  <si>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</si>
  <si>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</si>
  <si>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</si>
  <si>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</si>
  <si>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</si>
  <si>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</si>
  <si>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</si>
  <si>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</si>
  <si>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</si>
  <si>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</si>
  <si>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</si>
  <si>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</si>
  <si>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</si>
  <si>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</si>
  <si>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</si>
  <si>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</si>
  <si>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</si>
  <si>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</si>
  <si>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</si>
  <si>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</si>
  <si>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</si>
  <si>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</si>
  <si>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</si>
  <si>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</si>
  <si>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</si>
  <si>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</si>
  <si>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</si>
  <si>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</si>
  <si>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</si>
  <si>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</si>
  <si>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</si>
  <si>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</si>
  <si>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</si>
  <si>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</si>
  <si>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</si>
  <si>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</si>
  <si>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</si>
  <si>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</si>
  <si>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</si>
  <si>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</si>
  <si>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</si>
  <si>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</si>
  <si>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</si>
  <si>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</si>
  <si>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</si>
  <si>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</si>
  <si>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</si>
  <si>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</si>
  <si>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</si>
  <si>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</si>
  <si>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</si>
  <si>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</si>
  <si>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</si>
  <si>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</si>
  <si>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</si>
  <si>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</si>
  <si>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</si>
  <si>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</si>
  <si>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</si>
  <si>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</si>
  <si>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</si>
  <si>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</si>
  <si>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</si>
  <si>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</si>
  <si>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</si>
  <si>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</si>
  <si>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</si>
  <si>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</si>
  <si>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</si>
  <si>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</si>
  <si>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</si>
  <si>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</si>
  <si>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</si>
  <si>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</si>
  <si>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</si>
  <si>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</si>
  <si>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</si>
  <si>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</si>
  <si>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</si>
  <si>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</si>
  <si>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</si>
  <si>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</si>
  <si>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</si>
  <si>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</si>
  <si>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</si>
  <si>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</si>
  <si>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</si>
  <si>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</si>
  <si>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</si>
  <si>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</si>
  <si>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</si>
  <si>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</si>
  <si>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</si>
  <si>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</si>
  <si>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</si>
  <si>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</si>
  <si>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</si>
  <si>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</si>
  <si>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</si>
  <si>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</si>
  <si>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</si>
  <si>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</si>
  <si>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</si>
  <si>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</si>
  <si>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</si>
  <si>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</si>
  <si>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</si>
  <si>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</si>
  <si>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</si>
  <si>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</si>
  <si>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</si>
  <si>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</si>
  <si>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</si>
  <si>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</si>
  <si>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</si>
  <si>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</si>
  <si>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</si>
  <si>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</si>
  <si>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</si>
  <si>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</si>
  <si>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</si>
  <si>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</si>
  <si>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</si>
  <si>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</si>
  <si>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</si>
  <si>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</si>
  <si>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</si>
  <si>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</si>
  <si>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</si>
  <si>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</si>
  <si>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</si>
  <si>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</si>
  <si>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</si>
  <si>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</si>
  <si>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</si>
  <si>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</si>
  <si>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</si>
  <si>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</si>
  <si>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</si>
  <si>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</si>
  <si>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</si>
  <si>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</si>
  <si>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</si>
  <si>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</si>
  <si>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</si>
  <si>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</si>
  <si>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</si>
  <si>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</si>
  <si>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</si>
  <si>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</si>
  <si>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</si>
  <si>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</si>
  <si>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</si>
  <si>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</si>
  <si>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</si>
  <si>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</si>
  <si>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</si>
  <si>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</si>
  <si>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</si>
  <si>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</si>
  <si>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</si>
  <si>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</si>
  <si>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</si>
  <si>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</si>
  <si>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</si>
  <si>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</si>
  <si>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</si>
  <si>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</si>
  <si>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</si>
  <si>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</si>
  <si>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</si>
  <si>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</si>
  <si>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</si>
  <si>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</si>
  <si>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</si>
  <si>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</si>
  <si>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</si>
  <si>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</si>
  <si>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</si>
  <si>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</si>
  <si>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</si>
  <si>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</si>
  <si>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</si>
  <si>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</si>
  <si>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</si>
  <si>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</si>
  <si>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</si>
  <si>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</si>
  <si>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</si>
  <si>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</si>
  <si>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</si>
  <si>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</si>
  <si>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</si>
  <si>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</si>
  <si>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</si>
  <si>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</si>
  <si>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</si>
  <si>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</si>
  <si>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</si>
  <si>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</si>
  <si>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</si>
  <si>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</si>
  <si>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</si>
  <si>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</si>
  <si>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</si>
  <si>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</si>
  <si>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</si>
  <si>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</si>
  <si>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</si>
  <si>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</si>
  <si>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</si>
  <si>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</si>
  <si>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</si>
  <si>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</si>
  <si>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</si>
  <si>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</si>
  <si>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</si>
  <si>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</si>
  <si>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</si>
  <si>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</si>
  <si>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</si>
  <si>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</si>
  <si>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</si>
  <si>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</si>
  <si>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</si>
  <si>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</si>
  <si>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</si>
  <si>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</si>
  <si>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</si>
  <si>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</si>
  <si>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</si>
  <si>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</si>
  <si>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</si>
  <si>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</si>
  <si>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</si>
  <si>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</si>
  <si>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</si>
  <si>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</si>
  <si>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</si>
  <si>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</si>
  <si>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</si>
  <si>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</si>
  <si>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</si>
  <si>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</si>
  <si>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</si>
  <si>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</si>
  <si>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</si>
  <si>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</si>
  <si>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</si>
  <si>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</si>
  <si>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</si>
  <si>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</si>
  <si>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</si>
  <si>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</si>
  <si>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</si>
  <si>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</si>
  <si>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</si>
  <si>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</si>
  <si>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</si>
  <si>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</si>
  <si>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</si>
  <si>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</si>
  <si>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</si>
  <si>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</si>
  <si>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</si>
  <si>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</si>
  <si>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</si>
  <si>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</si>
  <si>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</si>
  <si>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</si>
  <si>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</si>
  <si>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</si>
  <si>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</si>
  <si>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</si>
  <si>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</si>
  <si>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</si>
  <si>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</si>
  <si>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</si>
  <si>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</si>
  <si>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</si>
  <si>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</si>
  <si>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</si>
  <si>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</si>
  <si>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</si>
  <si>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</si>
  <si>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</si>
  <si>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</si>
  <si>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</si>
  <si>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</si>
  <si>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</si>
  <si>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</si>
  <si>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</si>
  <si>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</si>
  <si>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</si>
  <si>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</si>
  <si>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</si>
  <si>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</si>
  <si>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</si>
  <si>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</si>
  <si>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</si>
  <si>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</si>
  <si>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</si>
  <si>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</si>
  <si>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</si>
  <si>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</si>
  <si>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</si>
  <si>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</si>
  <si>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</si>
  <si>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</si>
  <si>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</si>
  <si>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</si>
  <si>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</si>
  <si>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</si>
  <si>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</si>
  <si>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</si>
  <si>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</si>
  <si>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</si>
  <si>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</si>
  <si>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</si>
  <si>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</si>
  <si>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</si>
  <si>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</si>
  <si>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</si>
  <si>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</si>
  <si>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</si>
  <si>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</si>
  <si>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</si>
  <si>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</si>
  <si>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</si>
  <si>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</si>
  <si>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</si>
  <si>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</si>
  <si>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</si>
  <si>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</si>
  <si>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</si>
  <si>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</si>
  <si>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</si>
  <si>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</si>
  <si>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</si>
  <si>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</si>
  <si>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</si>
  <si>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</si>
  <si>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</si>
  <si>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</si>
  <si>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</si>
  <si>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</si>
  <si>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</si>
  <si>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</si>
  <si>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</si>
  <si>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</si>
  <si>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</si>
  <si>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</si>
  <si>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</si>
  <si>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</si>
  <si>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</si>
  <si>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</si>
  <si>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</si>
  <si>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</si>
  <si>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</si>
  <si>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</si>
  <si>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</si>
  <si>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</si>
  <si>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</si>
  <si>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</si>
  <si>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</si>
  <si>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</si>
  <si>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</si>
  <si>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</si>
  <si>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</si>
  <si>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</si>
  <si>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</si>
  <si>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</si>
  <si>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</si>
  <si>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</si>
  <si>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</si>
  <si>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</si>
  <si>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</si>
  <si>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</si>
  <si>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</si>
  <si>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</si>
  <si>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</si>
  <si>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</si>
  <si>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</si>
  <si>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</si>
  <si>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</si>
  <si>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</si>
  <si>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</si>
  <si>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</si>
  <si>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</si>
  <si>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</si>
  <si>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</si>
  <si>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</si>
  <si>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</si>
  <si>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</si>
  <si>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</si>
  <si>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</si>
  <si>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</si>
  <si>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</si>
  <si>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</si>
  <si>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</si>
  <si>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</si>
  <si>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</si>
  <si>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</si>
  <si>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</si>
  <si>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</si>
  <si>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</si>
  <si>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</si>
  <si>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</si>
  <si>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</si>
  <si>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</si>
  <si>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</si>
  <si>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</si>
  <si>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</si>
  <si>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</si>
  <si>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</si>
  <si>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</si>
  <si>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</si>
  <si>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</si>
  <si>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</si>
  <si>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</si>
  <si>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</si>
  <si>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</si>
  <si>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</si>
  <si>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</si>
  <si>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</si>
  <si>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</si>
  <si>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</si>
  <si>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</si>
  <si>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</si>
  <si>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</si>
  <si>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</si>
  <si>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</si>
  <si>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</si>
  <si>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</si>
  <si>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</si>
  <si>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</si>
  <si>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</si>
  <si>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</si>
  <si>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</si>
  <si>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</si>
  <si>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</si>
  <si>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</si>
  <si>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</si>
  <si>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</si>
  <si>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</si>
  <si>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</si>
  <si>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</si>
  <si>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</si>
  <si>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</si>
  <si>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</si>
  <si>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</si>
  <si>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</si>
  <si>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</si>
  <si>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</si>
  <si>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</si>
  <si>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</si>
  <si>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</si>
  <si>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</si>
  <si>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</si>
  <si>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</si>
  <si>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</si>
  <si>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</si>
  <si>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</si>
  <si>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</si>
  <si>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</si>
  <si>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</si>
  <si>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</si>
  <si>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</si>
  <si>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</si>
  <si>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</si>
  <si>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</si>
  <si>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</si>
  <si>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</si>
  <si>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</si>
  <si>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</si>
  <si>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</si>
  <si>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</si>
  <si>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</si>
  <si>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</si>
  <si>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</si>
  <si>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</si>
  <si>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</si>
  <si>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</si>
  <si>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</si>
  <si>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</si>
  <si>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</si>
  <si>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</si>
  <si>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</si>
  <si>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</si>
  <si>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</si>
  <si>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</si>
  <si>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</si>
  <si>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</si>
  <si>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</si>
  <si>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</si>
  <si>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</si>
  <si>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</si>
  <si>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</si>
  <si>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</si>
  <si>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</si>
  <si>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</si>
  <si>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</si>
  <si>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</si>
  <si>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</si>
  <si>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</si>
  <si>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</si>
  <si>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</si>
  <si>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</si>
  <si>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</si>
  <si>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</si>
  <si>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</si>
  <si>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</si>
  <si>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</si>
  <si>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</si>
  <si>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</si>
  <si>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</si>
  <si>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</si>
  <si>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</si>
  <si>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</si>
  <si>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</si>
  <si>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</si>
  <si>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</si>
  <si>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</si>
  <si>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</si>
  <si>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</si>
  <si>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</si>
  <si>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</si>
  <si>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</si>
  <si>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</si>
  <si>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</si>
  <si>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</si>
  <si>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</si>
  <si>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</si>
  <si>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</si>
  <si>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</si>
  <si>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</si>
  <si>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</si>
  <si>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</si>
  <si>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</si>
  <si>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</si>
  <si>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</si>
  <si>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</si>
  <si>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</si>
  <si>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</si>
  <si>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</si>
  <si>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</si>
  <si>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</si>
  <si>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</si>
  <si>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</si>
  <si>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</si>
  <si>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</si>
  <si>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</si>
  <si>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</si>
  <si>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</si>
  <si>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</si>
  <si>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</si>
  <si>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</si>
  <si>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</si>
  <si>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</si>
  <si>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</si>
  <si>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</si>
  <si>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</si>
  <si>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</si>
  <si>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</si>
  <si>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</si>
  <si>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</si>
  <si>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</si>
  <si>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</si>
  <si>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</si>
  <si>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</si>
  <si>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</si>
  <si>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</si>
  <si>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</si>
  <si>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</si>
  <si>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</si>
  <si>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</si>
  <si>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</si>
  <si>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</si>
  <si>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</si>
  <si>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</si>
  <si>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</si>
  <si>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</si>
  <si>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</si>
  <si>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</si>
  <si>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</si>
  <si>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</si>
  <si>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</si>
  <si>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</si>
  <si>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</si>
  <si>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</si>
  <si>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</si>
  <si>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</si>
  <si>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</si>
  <si>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</si>
  <si>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</si>
  <si>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</si>
  <si>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</si>
  <si>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</si>
  <si>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</si>
  <si>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</si>
  <si>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</si>
  <si>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</si>
  <si>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</si>
  <si>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</si>
  <si>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</si>
  <si>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</si>
  <si>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</si>
  <si>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</si>
  <si>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</si>
  <si>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</si>
  <si>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</si>
  <si>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</si>
  <si>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</si>
  <si>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</si>
  <si>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</si>
  <si>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</si>
  <si>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</si>
  <si>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</si>
  <si>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</si>
  <si>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</si>
  <si>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</si>
  <si>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</si>
  <si>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</si>
  <si>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</si>
  <si>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</si>
  <si>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</si>
  <si>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</si>
  <si>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</si>
  <si>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</si>
  <si>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</si>
  <si>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</si>
  <si>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</si>
  <si>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</si>
  <si>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</si>
  <si>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</si>
  <si>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</si>
  <si>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</si>
  <si>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</si>
  <si>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</si>
  <si>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</si>
  <si>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</si>
  <si>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</si>
  <si>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</si>
  <si>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</si>
  <si>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</si>
  <si>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</si>
  <si>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</si>
  <si>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</si>
  <si>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</si>
  <si>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</si>
  <si>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</si>
  <si>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</si>
  <si>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</si>
  <si>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</si>
  <si>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</si>
  <si>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</si>
  <si>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</si>
  <si>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</si>
  <si>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</si>
  <si>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</si>
  <si>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</si>
  <si>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</si>
  <si>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</si>
  <si>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</si>
  <si>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</si>
  <si>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</si>
  <si>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</si>
  <si>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</si>
  <si>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</si>
  <si>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</si>
  <si>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</si>
  <si>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</si>
  <si>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</si>
  <si>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</si>
  <si>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</si>
  <si>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</si>
  <si>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</si>
  <si>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</si>
  <si>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</si>
  <si>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</si>
  <si>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</si>
  <si>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</si>
  <si>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</si>
  <si>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</si>
  <si>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</si>
  <si>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</si>
  <si>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</si>
  <si>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</si>
  <si>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</si>
  <si>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</si>
  <si>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</si>
  <si>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</si>
  <si>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</si>
  <si>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</si>
  <si>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</si>
  <si>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</si>
  <si>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</si>
  <si>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</si>
  <si>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</si>
  <si>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</si>
  <si>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</si>
  <si>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</si>
  <si>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</si>
  <si>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</si>
  <si>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</si>
  <si>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</si>
  <si>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</si>
  <si>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</si>
  <si>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</si>
  <si>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</si>
  <si>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</si>
  <si>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</si>
  <si>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</si>
  <si>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</si>
  <si>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</si>
  <si>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</si>
  <si>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</si>
  <si>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</si>
  <si>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</si>
  <si>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</si>
  <si>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</si>
  <si>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</si>
  <si>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</si>
  <si>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</si>
  <si>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</si>
  <si>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</si>
  <si>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</si>
  <si>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</si>
  <si>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</si>
  <si>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</si>
  <si>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</si>
  <si>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</si>
  <si>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</si>
  <si>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</si>
  <si>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</si>
  <si>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</si>
  <si>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</si>
  <si>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</si>
  <si>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</si>
  <si>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</si>
  <si>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</si>
  <si>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</si>
  <si>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</si>
  <si>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</si>
  <si>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</si>
  <si>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</si>
  <si>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</si>
  <si>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</si>
  <si>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</si>
  <si>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</si>
  <si>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</si>
  <si>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</si>
  <si>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</si>
  <si>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</si>
  <si>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</si>
  <si>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</si>
  <si>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</si>
  <si>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</si>
  <si>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</si>
  <si>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</si>
  <si>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</si>
  <si>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</si>
  <si>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</si>
  <si>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</si>
  <si>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</si>
  <si>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</si>
  <si>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</si>
  <si>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</si>
  <si>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</si>
  <si>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</si>
  <si>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</si>
  <si>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</si>
  <si>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</si>
  <si>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</si>
  <si>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</si>
  <si>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</si>
  <si>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</si>
  <si>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</si>
  <si>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</si>
  <si>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</si>
  <si>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</si>
  <si>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</si>
  <si>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</si>
  <si>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</si>
  <si>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</si>
  <si>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</si>
  <si>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</si>
  <si>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</si>
  <si>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</si>
  <si>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</si>
  <si>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</si>
  <si>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</si>
  <si>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</si>
  <si>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</si>
  <si>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</si>
  <si>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</si>
  <si>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</si>
  <si>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</si>
  <si>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</si>
  <si>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</si>
  <si>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</si>
  <si>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</si>
  <si>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</si>
  <si>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</si>
  <si>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</si>
  <si>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</si>
  <si>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</si>
  <si>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</si>
  <si>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</si>
  <si>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</si>
  <si>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</si>
  <si>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</si>
  <si>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</si>
  <si>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</si>
  <si>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</si>
  <si>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</si>
  <si>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</si>
  <si>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</si>
  <si>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</si>
  <si>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</si>
  <si>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</si>
  <si>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</si>
  <si>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</si>
  <si>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</si>
  <si>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</si>
  <si>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</si>
  <si>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</si>
  <si>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</si>
  <si>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</si>
  <si>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</si>
  <si>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</si>
  <si>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</si>
  <si>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</si>
  <si>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</si>
  <si>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</si>
  <si>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</si>
  <si>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</si>
  <si>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</si>
  <si>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</si>
  <si>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</si>
  <si>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</si>
  <si>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</si>
  <si>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</si>
  <si>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</si>
  <si>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</si>
  <si>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</si>
  <si>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</si>
  <si>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</si>
  <si>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</si>
  <si>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</si>
  <si>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</si>
  <si>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</si>
  <si>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</si>
  <si>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</si>
  <si>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</si>
  <si>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</si>
  <si>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</si>
  <si>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</si>
  <si>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</si>
  <si>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</si>
  <si>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</si>
  <si>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</si>
  <si>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</si>
  <si>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</si>
  <si>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</si>
  <si>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</si>
  <si>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</si>
  <si>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</si>
  <si>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</si>
  <si>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</si>
  <si>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</si>
  <si>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</si>
  <si>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</si>
  <si>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</si>
  <si>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</si>
  <si>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</si>
  <si>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</si>
  <si>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</si>
  <si>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</si>
  <si>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</si>
  <si>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</si>
  <si>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</si>
  <si>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</si>
  <si>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</si>
  <si>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</si>
  <si>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</si>
  <si>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</si>
  <si>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</si>
  <si>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</si>
  <si>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</si>
  <si>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</si>
  <si>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</si>
  <si>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</si>
  <si>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</si>
  <si>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</si>
  <si>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</si>
  <si>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</si>
  <si>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</si>
  <si>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</si>
  <si>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</si>
  <si>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</si>
  <si>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</si>
  <si>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</si>
  <si>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</si>
  <si>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</si>
  <si>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</si>
  <si>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</si>
  <si>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</si>
  <si>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</si>
  <si>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</si>
  <si>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</si>
  <si>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</si>
  <si>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</si>
  <si>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</si>
  <si>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</si>
  <si>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</si>
  <si>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</si>
  <si>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</si>
  <si>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</si>
  <si>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</si>
  <si>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</si>
  <si>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</si>
  <si>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</si>
  <si>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</si>
  <si>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</si>
  <si>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</si>
  <si>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</si>
  <si>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</si>
  <si>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</si>
  <si>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</si>
  <si>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</si>
  <si>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</si>
  <si>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</si>
  <si>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</si>
  <si>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</si>
  <si>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</si>
  <si>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</si>
  <si>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</si>
  <si>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</si>
  <si>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</si>
  <si>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</si>
  <si>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</si>
  <si>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</si>
  <si>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</si>
  <si>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</si>
  <si>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</si>
  <si>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</si>
  <si>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</si>
  <si>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</si>
  <si>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</si>
  <si>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</si>
  <si>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</si>
  <si>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</si>
  <si>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</si>
  <si>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</si>
  <si>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</si>
  <si>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</si>
  <si>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</si>
  <si>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</si>
  <si>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</si>
  <si>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</si>
  <si>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</si>
  <si>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</si>
  <si>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</si>
  <si>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</si>
  <si>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</si>
  <si>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</si>
  <si>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</si>
  <si>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</si>
  <si>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</si>
  <si>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</si>
  <si>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</si>
  <si>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</si>
  <si>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</si>
  <si>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</si>
  <si>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</si>
  <si>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</si>
  <si>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</si>
  <si>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</si>
  <si>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</si>
  <si>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</si>
  <si>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</si>
  <si>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</si>
  <si>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</si>
  <si>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</si>
  <si>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</si>
  <si>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</si>
  <si>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</si>
  <si>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</si>
  <si>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</si>
  <si>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</si>
  <si>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</si>
  <si>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</si>
  <si>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</si>
  <si>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</si>
  <si>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</si>
  <si>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</si>
  <si>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</si>
  <si>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</si>
  <si>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</si>
  <si>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</si>
  <si>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</si>
  <si>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</si>
  <si>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</si>
  <si>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</si>
  <si>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</si>
  <si>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</si>
  <si>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</si>
  <si>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</si>
  <si>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</si>
  <si>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</si>
  <si>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</si>
  <si>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</si>
  <si>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</si>
  <si>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</si>
  <si>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</si>
  <si>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</si>
  <si>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</si>
  <si>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</si>
  <si>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</si>
  <si>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</si>
  <si>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</si>
  <si>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</si>
  <si>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</si>
  <si>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</si>
  <si>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</si>
  <si>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</si>
  <si>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</si>
  <si>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</si>
  <si>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</si>
  <si>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</si>
  <si>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</si>
  <si>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</si>
  <si>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</si>
  <si>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</si>
  <si>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</si>
  <si>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</si>
  <si>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</si>
  <si>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</si>
  <si>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</si>
  <si>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</si>
  <si>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</si>
  <si>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</si>
  <si>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</si>
  <si>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</si>
  <si>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</si>
  <si>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</si>
  <si>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</si>
  <si>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</si>
  <si>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</si>
  <si>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</si>
  <si>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</si>
  <si>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</si>
  <si>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</si>
  <si>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</si>
  <si>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</si>
  <si>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</si>
  <si>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</si>
  <si>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</si>
  <si>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</si>
  <si>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</si>
  <si>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</si>
  <si>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</si>
  <si>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</si>
  <si>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</si>
  <si>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</si>
  <si>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</si>
  <si>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</si>
  <si>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</si>
  <si>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</si>
  <si>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</si>
  <si>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</si>
  <si>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</si>
  <si>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</si>
  <si>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</si>
  <si>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</si>
  <si>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</si>
  <si>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</si>
  <si>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</si>
  <si>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</si>
  <si>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</si>
  <si>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</si>
  <si>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</si>
  <si>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</si>
  <si>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</si>
  <si>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</si>
  <si>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</si>
  <si>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</si>
  <si>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</si>
  <si>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</si>
  <si>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</si>
  <si>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</si>
  <si>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</si>
  <si>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</si>
  <si>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</si>
  <si>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</si>
  <si>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</si>
  <si>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</si>
  <si>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</si>
  <si>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</si>
  <si>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</si>
  <si>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</si>
  <si>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</si>
  <si>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</si>
  <si>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</si>
  <si>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</si>
  <si>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</si>
  <si>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</si>
  <si>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</si>
  <si>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</si>
  <si>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</si>
  <si>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</si>
  <si>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</si>
  <si>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</si>
  <si>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</si>
  <si>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</si>
  <si>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</si>
  <si>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</si>
  <si>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</si>
  <si>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</si>
  <si>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</si>
  <si>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</si>
  <si>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</si>
  <si>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</si>
  <si>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</si>
  <si>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</si>
  <si>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</si>
  <si>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</si>
  <si>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</si>
  <si>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</si>
  <si>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</si>
  <si>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</si>
  <si>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</si>
  <si>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</si>
  <si>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</si>
  <si>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</si>
  <si>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</si>
  <si>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</si>
  <si>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</si>
  <si>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</si>
  <si>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</si>
  <si>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</si>
  <si>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</si>
  <si>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</si>
  <si>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</si>
  <si>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</si>
  <si>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</si>
  <si>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</si>
  <si>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</si>
  <si>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</si>
  <si>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</si>
  <si>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</si>
  <si>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</si>
  <si>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</si>
  <si>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</si>
  <si>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</si>
  <si>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</si>
  <si>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</si>
  <si>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</si>
  <si>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</si>
  <si>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</si>
  <si>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</si>
  <si>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</si>
  <si>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</si>
  <si>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</si>
  <si>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</si>
  <si>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</si>
  <si>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</si>
  <si>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</si>
  <si>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</si>
  <si>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</si>
  <si>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</si>
  <si>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</si>
  <si>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</si>
  <si>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</si>
  <si>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</si>
  <si>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</si>
  <si>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</si>
  <si>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</si>
  <si>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</si>
  <si>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</si>
  <si>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</si>
  <si>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</si>
  <si>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</si>
  <si>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</si>
  <si>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</si>
  <si>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</si>
  <si>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</si>
  <si>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</si>
  <si>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</si>
  <si>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</si>
  <si>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</si>
  <si>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</si>
  <si>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</si>
  <si>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</si>
  <si>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</si>
  <si>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</si>
  <si>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</si>
  <si>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</si>
  <si>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</si>
  <si>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</si>
  <si>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</si>
  <si>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</si>
  <si>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</si>
  <si>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</si>
  <si>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</si>
  <si>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</si>
  <si>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</si>
  <si>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</si>
  <si>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</si>
  <si>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</si>
  <si>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</si>
  <si>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</si>
  <si>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</si>
  <si>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</si>
  <si>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</si>
  <si>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</si>
  <si>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</si>
  <si>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</si>
  <si>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</si>
  <si>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</si>
  <si>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</si>
  <si>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</si>
  <si>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</si>
  <si>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</si>
  <si>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</si>
  <si>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</si>
  <si>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</si>
  <si>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</si>
  <si>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</si>
  <si>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</si>
  <si>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</si>
  <si>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</si>
  <si>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</si>
  <si>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</si>
  <si>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</si>
  <si>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</si>
  <si>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</si>
  <si>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</si>
  <si>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</si>
  <si>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</si>
  <si>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</si>
  <si>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</si>
  <si>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</si>
  <si>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</si>
  <si>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</si>
  <si>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</si>
  <si>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</si>
  <si>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</si>
  <si>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</si>
  <si>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</si>
  <si>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</si>
  <si>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</si>
  <si>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</si>
  <si>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</si>
  <si>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</si>
  <si>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</si>
  <si>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</si>
  <si>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</si>
  <si>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</si>
  <si>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</si>
  <si>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</si>
  <si>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</si>
  <si>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</si>
  <si>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</si>
  <si>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</si>
  <si>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</si>
  <si>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</si>
  <si>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</si>
  <si>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</si>
  <si>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</si>
  <si>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</si>
  <si>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</si>
  <si>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</si>
  <si>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</si>
  <si>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</si>
  <si>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</si>
  <si>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</si>
  <si>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</si>
  <si>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</si>
  <si>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</si>
  <si>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</si>
  <si>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</si>
  <si>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</si>
  <si>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</si>
  <si>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</si>
  <si>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</si>
  <si>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</si>
  <si>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</si>
  <si>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</si>
  <si>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</si>
  <si>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</si>
  <si>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</si>
  <si>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</si>
  <si>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</si>
  <si>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</si>
  <si>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</si>
  <si>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</si>
  <si>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</si>
  <si>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</si>
  <si>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</si>
  <si>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</si>
  <si>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</si>
  <si>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</si>
  <si>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</si>
  <si>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</si>
  <si>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</si>
  <si>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</si>
  <si>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</si>
  <si>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</si>
  <si>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</si>
  <si>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</si>
  <si>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</si>
  <si>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</si>
  <si>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</si>
  <si>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</si>
  <si>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</si>
  <si>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</si>
  <si>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</si>
  <si>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</si>
  <si>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</si>
  <si>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</si>
  <si>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</si>
  <si>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</si>
  <si>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</si>
  <si>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</si>
  <si>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</si>
  <si>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</si>
  <si>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</si>
  <si>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</si>
  <si>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</si>
  <si>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</si>
  <si>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</si>
  <si>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</si>
  <si>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</si>
  <si>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</si>
  <si>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</si>
  <si>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</si>
  <si>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</si>
  <si>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</si>
  <si>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</si>
  <si>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</si>
  <si>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</si>
  <si>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</si>
  <si>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</si>
  <si>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</si>
  <si>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</si>
  <si>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</si>
  <si>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</si>
  <si>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</si>
  <si>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</si>
  <si>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</si>
  <si>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</si>
  <si>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</si>
  <si>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</si>
  <si>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</si>
  <si>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</si>
  <si>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</si>
  <si>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</si>
  <si>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</si>
  <si>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</si>
  <si>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</si>
  <si>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</si>
  <si>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</si>
  <si>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</si>
  <si>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</si>
  <si>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</si>
  <si>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</si>
  <si>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</si>
  <si>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</si>
  <si>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</si>
  <si>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</si>
  <si>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</si>
  <si>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</si>
  <si>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</si>
  <si>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</si>
  <si>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</si>
  <si>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</si>
  <si>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</si>
  <si>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</si>
  <si>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</si>
  <si>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</si>
  <si>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</si>
  <si>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</si>
  <si>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</si>
  <si>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</si>
  <si>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</si>
  <si>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</si>
  <si>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</si>
  <si>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</si>
  <si>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</si>
  <si>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</si>
  <si>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</si>
  <si>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</si>
  <si>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</si>
  <si>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</si>
  <si>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</si>
  <si>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</si>
  <si>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</si>
  <si>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</si>
  <si>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</si>
  <si>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</si>
  <si>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</si>
  <si>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</si>
  <si>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</si>
  <si>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</si>
  <si>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</si>
  <si>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</si>
  <si>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</si>
  <si>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</si>
  <si>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</si>
  <si>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</si>
  <si>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</si>
  <si>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</si>
  <si>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</si>
  <si>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</si>
  <si>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</si>
  <si>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</si>
  <si>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</si>
  <si>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</si>
  <si>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</si>
  <si>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</si>
  <si>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</si>
  <si>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</si>
  <si>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</si>
  <si>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</si>
  <si>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</si>
  <si>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</si>
  <si>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</si>
  <si>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</si>
  <si>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</si>
  <si>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</si>
  <si>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</si>
  <si>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</si>
  <si>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</si>
  <si>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</si>
  <si>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</si>
  <si>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</si>
  <si>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</si>
  <si>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</si>
  <si>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</si>
  <si>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</si>
  <si>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</si>
  <si>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</si>
  <si>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</si>
  <si>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</si>
  <si>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</si>
  <si>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</si>
  <si>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</si>
  <si>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</si>
  <si>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</si>
  <si>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</si>
  <si>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</si>
  <si>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</si>
  <si>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</si>
  <si>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</si>
  <si>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</si>
  <si>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</si>
  <si>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</si>
  <si>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</si>
  <si>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</si>
  <si>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</si>
  <si>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</si>
  <si>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</si>
  <si>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</si>
  <si>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</si>
  <si>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</si>
  <si>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</si>
  <si>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</si>
  <si>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</si>
  <si>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</si>
  <si>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</si>
  <si>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</si>
  <si>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</si>
  <si>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</si>
  <si>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</si>
  <si>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</si>
  <si>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</si>
  <si>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</si>
  <si>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</si>
  <si>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</si>
  <si>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</si>
  <si>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</si>
  <si>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</si>
  <si>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</si>
  <si>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</si>
  <si>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</si>
  <si>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</si>
  <si>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</si>
  <si>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</si>
  <si>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</si>
  <si>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</si>
  <si>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</si>
  <si>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</si>
  <si>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</si>
  <si>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</si>
  <si>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</si>
  <si>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</si>
  <si>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</si>
  <si>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</si>
  <si>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</si>
  <si>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</si>
  <si>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</si>
  <si>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</si>
  <si>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</si>
  <si>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</si>
  <si>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</si>
  <si>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</si>
  <si>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</si>
  <si>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</si>
  <si>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</si>
  <si>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</si>
  <si>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</si>
  <si>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</si>
  <si>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</si>
  <si>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</si>
  <si>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</si>
  <si>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</si>
  <si>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</si>
  <si>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</si>
  <si>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</si>
  <si>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</si>
  <si>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</si>
  <si>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</si>
  <si>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</si>
  <si>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</si>
  <si>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</si>
  <si>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</si>
  <si>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</si>
  <si>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</si>
  <si>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</si>
  <si>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</si>
  <si>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</si>
  <si>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</si>
  <si>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</si>
  <si>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</si>
  <si>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</si>
  <si>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</si>
  <si>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</si>
  <si>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</si>
  <si>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</si>
  <si>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</si>
  <si>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</si>
  <si>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</si>
  <si>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</si>
  <si>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</si>
  <si>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</si>
  <si>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</si>
  <si>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</si>
  <si>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</si>
  <si>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</si>
  <si>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</si>
  <si>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</si>
  <si>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</si>
  <si>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</si>
  <si>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</si>
  <si>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</si>
  <si>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</si>
  <si>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</si>
  <si>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</si>
  <si>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</si>
  <si>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</si>
  <si>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</si>
  <si>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</si>
  <si>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</si>
  <si>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</si>
  <si>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</si>
  <si>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</si>
  <si>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</si>
  <si>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</si>
  <si>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</si>
  <si>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</si>
  <si>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</si>
  <si>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</si>
  <si>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</si>
  <si>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</si>
  <si>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</si>
  <si>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</si>
  <si>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</si>
  <si>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</si>
  <si>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</si>
  <si>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</si>
  <si>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</si>
  <si>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</si>
  <si>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</si>
  <si>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</si>
  <si>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</si>
  <si>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</si>
  <si>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</si>
  <si>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</si>
  <si>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</si>
  <si>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</si>
  <si>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</si>
  <si>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</si>
  <si>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</si>
  <si>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</si>
  <si>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</si>
  <si>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</si>
  <si>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</si>
  <si>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</si>
  <si>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</si>
  <si>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</si>
  <si>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</si>
  <si>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</si>
  <si>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</si>
  <si>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</si>
  <si>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</si>
  <si>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</si>
  <si>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</si>
  <si>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</si>
  <si>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</si>
  <si>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</si>
  <si>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</si>
  <si>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</si>
  <si>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</si>
  <si>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</si>
  <si>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</si>
  <si>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</si>
  <si>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</si>
  <si>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</si>
  <si>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</si>
  <si>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</si>
  <si>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</si>
  <si>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</si>
  <si>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</si>
  <si>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</si>
  <si>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</si>
  <si>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</si>
  <si>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</si>
  <si>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</si>
  <si>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</si>
  <si>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</si>
  <si>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</si>
  <si>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</si>
  <si>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</si>
  <si>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</si>
  <si>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</si>
  <si>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</si>
  <si>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</si>
  <si>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</si>
  <si>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</si>
  <si>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</si>
  <si>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</si>
  <si>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</si>
  <si>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</si>
  <si>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</si>
  <si>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</si>
  <si>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</si>
  <si>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</si>
  <si>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</si>
  <si>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</si>
  <si>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</si>
  <si>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</si>
  <si>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</si>
  <si>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</si>
  <si>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</si>
  <si>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</si>
  <si>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</si>
  <si>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</si>
  <si>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</si>
  <si>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</si>
  <si>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</si>
  <si>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</si>
  <si>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</si>
  <si>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</si>
  <si>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</si>
  <si>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</si>
  <si>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</si>
  <si>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</si>
  <si>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</si>
  <si>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</si>
  <si>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</si>
  <si>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</si>
  <si>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</si>
  <si>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</si>
  <si>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</si>
  <si>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</si>
  <si>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</si>
  <si>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</si>
  <si>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</si>
  <si>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</si>
  <si>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</si>
  <si>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</si>
  <si>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</si>
  <si>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</si>
  <si>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</si>
  <si>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</si>
  <si>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</si>
  <si>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</si>
  <si>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</si>
  <si>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</si>
  <si>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</si>
  <si>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</si>
  <si>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</si>
  <si>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</si>
  <si>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</si>
  <si>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</si>
  <si>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</si>
  <si>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</si>
  <si>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</si>
  <si>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</si>
  <si>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</si>
  <si>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</si>
  <si>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</si>
  <si>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</si>
  <si>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</si>
  <si>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</si>
  <si>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</si>
  <si>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</si>
  <si>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</si>
  <si>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</si>
  <si>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</si>
  <si>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</si>
  <si>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</si>
  <si>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</si>
  <si>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</si>
  <si>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</si>
  <si>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</si>
  <si>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</si>
  <si>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</si>
  <si>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</si>
  <si>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</si>
  <si>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</si>
  <si>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</si>
  <si>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</si>
  <si>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</si>
  <si>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</si>
  <si>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</si>
  <si>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</si>
  <si>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</si>
  <si>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</si>
  <si>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</si>
  <si>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</si>
  <si>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</si>
  <si>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</si>
  <si>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</si>
  <si>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</si>
  <si>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</si>
  <si>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</si>
  <si>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</si>
  <si>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</si>
  <si>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</si>
  <si>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</si>
  <si>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</si>
  <si>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</si>
  <si>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</si>
  <si>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</si>
  <si>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</si>
  <si>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</si>
  <si>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</si>
  <si>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</si>
  <si>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</si>
  <si>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</si>
  <si>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</si>
  <si>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</si>
  <si>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</si>
  <si>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</si>
  <si>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</si>
  <si>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</si>
  <si>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</si>
  <si>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</si>
  <si>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</si>
  <si>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</si>
  <si>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</si>
  <si>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</si>
  <si>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</si>
  <si>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</si>
  <si>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</si>
  <si>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</si>
  <si>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</si>
  <si>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</si>
  <si>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</si>
  <si>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</si>
  <si>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</si>
  <si>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</si>
  <si>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</si>
  <si>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</si>
  <si>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</si>
  <si>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</si>
  <si>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</si>
  <si>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</si>
  <si>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</si>
  <si>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</si>
  <si>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</si>
  <si>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</si>
  <si>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</si>
  <si>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</si>
  <si>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</si>
  <si>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</si>
  <si>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</si>
  <si>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</si>
  <si>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</si>
  <si>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</si>
  <si>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</si>
  <si>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</si>
  <si>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</si>
  <si>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</si>
  <si>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</si>
  <si>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</si>
  <si>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</si>
  <si>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</si>
  <si>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</si>
  <si>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</si>
  <si>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</si>
  <si>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</si>
  <si>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</si>
  <si>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</si>
  <si>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</si>
  <si>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</si>
  <si>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</si>
  <si>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</si>
  <si>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</si>
  <si>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</si>
  <si>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</si>
  <si>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</si>
  <si>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</si>
  <si>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</si>
  <si>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</si>
  <si>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</si>
  <si>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</si>
  <si>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</si>
  <si>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</si>
  <si>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</si>
  <si>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</si>
  <si>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</si>
  <si>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</si>
  <si>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</si>
  <si>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</si>
  <si>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</si>
  <si>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</si>
  <si>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</si>
  <si>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</si>
  <si>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</si>
  <si>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</si>
  <si>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</si>
  <si>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</si>
  <si>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</si>
  <si>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</si>
  <si>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</si>
  <si>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</si>
  <si>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</si>
  <si>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</si>
  <si>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</si>
  <si>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</si>
  <si>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</si>
  <si>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</si>
  <si>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</si>
  <si>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</si>
  <si>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</si>
  <si>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</si>
  <si>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</si>
  <si>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</si>
  <si>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</si>
  <si>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</si>
  <si>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</si>
  <si>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</si>
  <si>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</si>
  <si>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</si>
  <si>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</si>
  <si>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</si>
  <si>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</si>
  <si>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</si>
  <si>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</si>
  <si>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</si>
  <si>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</si>
  <si>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</si>
  <si>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</si>
  <si>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</si>
  <si>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</si>
  <si>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</si>
  <si>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</si>
  <si>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</si>
  <si>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</si>
  <si>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</si>
  <si>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</si>
  <si>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</si>
  <si>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</si>
  <si>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</si>
  <si>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</si>
  <si>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</si>
  <si>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</si>
  <si>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</si>
  <si>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</si>
  <si>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</si>
  <si>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</si>
  <si>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</si>
  <si>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</si>
  <si>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</si>
  <si>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</si>
  <si>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</si>
  <si>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</si>
  <si>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</si>
  <si>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</si>
  <si>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</si>
  <si>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</si>
  <si>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</si>
  <si>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</si>
  <si>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</si>
  <si>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</si>
  <si>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</si>
  <si>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</si>
  <si>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</si>
  <si>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</si>
  <si>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</si>
  <si>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</si>
  <si>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</si>
  <si>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</si>
  <si>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</si>
  <si>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</si>
  <si>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</si>
  <si>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</si>
  <si>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</si>
  <si>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</si>
  <si>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</si>
  <si>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</si>
  <si>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</si>
  <si>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</si>
  <si>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</si>
  <si>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</si>
  <si>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</si>
  <si>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</si>
  <si>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</si>
  <si>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</si>
  <si>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</si>
  <si>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</si>
  <si>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</si>
  <si>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</si>
  <si>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</si>
  <si>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</si>
  <si>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</si>
  <si>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</si>
  <si>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</si>
  <si>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</si>
  <si>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</si>
  <si>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</si>
  <si>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</si>
  <si>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</si>
  <si>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</si>
  <si>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</si>
  <si>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</si>
  <si>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</si>
  <si>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</si>
  <si>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</si>
  <si>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</si>
  <si>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</si>
  <si>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</si>
  <si>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</si>
  <si>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</si>
  <si>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</si>
  <si>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</si>
  <si>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</si>
  <si>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</si>
  <si>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</si>
  <si>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</si>
  <si>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</si>
  <si>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</si>
  <si>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</si>
  <si>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</si>
  <si>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</si>
  <si>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</si>
  <si>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</si>
  <si>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</si>
  <si>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</si>
  <si>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</si>
  <si>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</si>
  <si>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</si>
  <si>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</si>
  <si>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</si>
  <si>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</si>
  <si>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</si>
  <si>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</si>
  <si>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</si>
  <si>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</si>
  <si>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</si>
  <si>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</si>
  <si>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</si>
  <si>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</si>
  <si>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</si>
  <si>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</si>
  <si>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</si>
  <si>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</si>
  <si>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</si>
  <si>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</si>
  <si>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</si>
  <si>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</si>
  <si>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</si>
  <si>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</si>
  <si>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</si>
  <si>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</si>
  <si>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</si>
  <si>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</si>
  <si>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</si>
  <si>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</si>
  <si>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</si>
  <si>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</si>
  <si>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</si>
  <si>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</si>
  <si>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</si>
  <si>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</si>
  <si>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</si>
  <si>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</si>
  <si>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</si>
  <si>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</si>
  <si>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</si>
  <si>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</si>
  <si>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</si>
  <si>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</si>
  <si>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</si>
  <si>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</si>
  <si>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</si>
  <si>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</si>
  <si>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</si>
  <si>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</si>
  <si>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</si>
  <si>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</si>
  <si>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</si>
  <si>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</si>
  <si>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</si>
  <si>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</si>
  <si>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</si>
  <si>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</si>
  <si>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</si>
  <si>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</si>
  <si>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</si>
  <si>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</si>
  <si>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</si>
  <si>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</si>
  <si>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</si>
  <si>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</si>
  <si>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</si>
  <si>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</si>
  <si>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</si>
  <si>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</si>
  <si>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</si>
  <si>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</si>
  <si>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</si>
  <si>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</si>
  <si>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</si>
  <si>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</si>
  <si>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</si>
  <si>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</si>
  <si>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</si>
  <si>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</si>
  <si>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</si>
  <si>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</si>
  <si>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</si>
  <si>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</si>
  <si>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</si>
  <si>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</si>
  <si>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</si>
  <si>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</si>
  <si>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</si>
  <si>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</si>
  <si>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</si>
  <si>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</si>
  <si>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</si>
  <si>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</si>
  <si>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</si>
  <si>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</si>
  <si>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</si>
  <si>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</si>
  <si>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</si>
  <si>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</si>
  <si>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</si>
  <si>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</si>
  <si>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</si>
  <si>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</si>
  <si>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</si>
  <si>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</si>
  <si>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</si>
  <si>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</si>
  <si>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</si>
  <si>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</si>
  <si>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</si>
  <si>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</si>
  <si>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</si>
  <si>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</si>
  <si>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</si>
  <si>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</si>
  <si>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</si>
  <si>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</si>
  <si>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</si>
  <si>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</si>
  <si>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</si>
  <si>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</si>
  <si>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</si>
  <si>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</si>
  <si>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</si>
  <si>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</si>
  <si>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</si>
  <si>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</si>
  <si>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</si>
  <si>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</si>
  <si>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</si>
  <si>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</si>
  <si>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</si>
  <si>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</si>
  <si>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</si>
  <si>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</si>
  <si>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</si>
  <si>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</si>
  <si>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</si>
  <si>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</si>
  <si>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</si>
  <si>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</si>
  <si>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</si>
  <si>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</si>
  <si>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</si>
  <si>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</si>
  <si>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</si>
  <si>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</si>
  <si>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</si>
  <si>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</si>
  <si>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</si>
  <si>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</si>
  <si>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</si>
  <si>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</si>
  <si>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</si>
  <si>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</si>
  <si>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</si>
  <si>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</si>
  <si>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</si>
  <si>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</si>
  <si>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</si>
  <si>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</si>
  <si>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</si>
  <si>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</si>
  <si>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</si>
  <si>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</si>
  <si>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</si>
  <si>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</si>
  <si>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</si>
  <si>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</si>
  <si>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</si>
  <si>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</si>
  <si>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</si>
  <si>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</si>
  <si>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</si>
  <si>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</si>
  <si>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</si>
  <si>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</si>
  <si>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</si>
  <si>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</si>
  <si>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</si>
  <si>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</si>
  <si>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</si>
  <si>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</si>
  <si>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</si>
  <si>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</si>
  <si>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</si>
  <si>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</si>
  <si>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</si>
  <si>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</si>
  <si>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</si>
  <si>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</si>
  <si>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</si>
  <si>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</si>
  <si>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</si>
  <si>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</si>
  <si>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</si>
  <si>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</si>
  <si>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</si>
  <si>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</si>
  <si>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</si>
  <si>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</si>
  <si>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</si>
  <si>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</si>
  <si>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</si>
  <si>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</si>
  <si>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</si>
  <si>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</si>
  <si>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</si>
  <si>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</si>
  <si>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</si>
  <si>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</si>
  <si>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</si>
  <si>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</si>
  <si>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</si>
  <si>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</si>
  <si>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</si>
  <si>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</si>
  <si>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</si>
  <si>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</si>
  <si>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</si>
  <si>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</si>
  <si>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</si>
  <si>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</si>
  <si>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</si>
  <si>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</si>
  <si>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</si>
  <si>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</si>
  <si>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</si>
  <si>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</si>
  <si>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</si>
  <si>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</si>
  <si>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</si>
  <si>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</si>
  <si>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</si>
  <si>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</si>
  <si>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</si>
  <si>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</si>
  <si>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</si>
  <si>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</si>
  <si>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</si>
  <si>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</si>
  <si>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</si>
  <si>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</si>
  <si>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</si>
  <si>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</si>
  <si>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</si>
  <si>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</si>
  <si>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</si>
  <si>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</si>
  <si>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</si>
  <si>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</si>
  <si>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</si>
  <si>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</si>
  <si>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</si>
  <si>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</si>
  <si>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</si>
  <si>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</si>
  <si>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</si>
  <si>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</si>
  <si>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</si>
  <si>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</si>
  <si>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</si>
  <si>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</si>
  <si>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</si>
  <si>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</si>
  <si>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</si>
  <si>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</si>
  <si>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</si>
  <si>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</si>
  <si>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</si>
  <si>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</si>
  <si>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</si>
  <si>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</si>
  <si>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</si>
  <si>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</si>
  <si>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</si>
  <si>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</si>
  <si>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</si>
  <si>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</si>
  <si>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</si>
  <si>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</si>
  <si>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</si>
  <si>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</si>
  <si>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</si>
  <si>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</si>
  <si>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</si>
  <si>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</si>
  <si>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</si>
  <si>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</si>
  <si>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</si>
  <si>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</si>
  <si>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</si>
  <si>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</si>
  <si>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</si>
  <si>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</si>
  <si>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</si>
  <si>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</si>
  <si>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</si>
  <si>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</si>
  <si>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</si>
  <si>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</si>
  <si>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</si>
  <si>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</si>
  <si>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</si>
  <si>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</si>
  <si>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</si>
  <si>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</si>
  <si>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</si>
  <si>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</si>
  <si>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</si>
  <si>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</si>
  <si>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</si>
  <si>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</si>
  <si>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</si>
  <si>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</si>
  <si>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</si>
  <si>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</si>
  <si>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</si>
  <si>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</si>
  <si>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</si>
  <si>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</si>
  <si>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</si>
  <si>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</si>
  <si>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</si>
  <si>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</si>
  <si>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</si>
  <si>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</si>
  <si>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</si>
  <si>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</si>
  <si>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</si>
  <si>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</si>
  <si>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</si>
  <si>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</si>
  <si>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</si>
  <si>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</si>
  <si>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</si>
  <si>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</si>
  <si>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</si>
  <si>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</si>
  <si>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</si>
  <si>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</si>
  <si>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</si>
  <si>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</si>
  <si>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</si>
  <si>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</si>
  <si>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</si>
  <si>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</si>
  <si>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</si>
  <si>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</si>
  <si>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</si>
  <si>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</si>
  <si>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</si>
  <si>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</si>
  <si>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</si>
  <si>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</si>
  <si>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</si>
  <si>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</si>
  <si>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</si>
  <si>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</si>
  <si>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</si>
  <si>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</si>
  <si>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</si>
  <si>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</si>
  <si>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</si>
  <si>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</si>
  <si>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</si>
  <si>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</si>
  <si>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</si>
  <si>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</si>
  <si>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</si>
  <si>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</si>
  <si>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</si>
  <si>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</si>
  <si>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</si>
  <si>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</si>
  <si>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</si>
  <si>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</si>
  <si>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</si>
  <si>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</si>
  <si>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</si>
  <si>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</si>
  <si>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</si>
  <si>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</si>
  <si>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</si>
  <si>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</si>
  <si>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</si>
  <si>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</si>
  <si>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</si>
  <si>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</si>
  <si>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</si>
  <si>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</si>
  <si>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</si>
  <si>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</si>
  <si>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</si>
  <si>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</si>
  <si>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</si>
  <si>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</si>
  <si>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</si>
  <si>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</si>
  <si>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</si>
  <si>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</si>
  <si>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</si>
  <si>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</si>
  <si>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</si>
  <si>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</si>
  <si>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</si>
  <si>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</si>
  <si>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</si>
  <si>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</si>
  <si>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</si>
  <si>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</si>
  <si>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</si>
  <si>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</si>
  <si>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</si>
  <si>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</si>
  <si>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</si>
  <si>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</si>
  <si>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</si>
  <si>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</si>
  <si>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</si>
  <si>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</si>
  <si>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</si>
  <si>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</si>
  <si>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</si>
  <si>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</si>
  <si>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</si>
  <si>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</si>
  <si>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</si>
  <si>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</si>
  <si>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</si>
  <si>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</si>
  <si>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</si>
  <si>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</si>
  <si>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</si>
  <si>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</si>
  <si>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</si>
  <si>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</si>
  <si>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</si>
  <si>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</si>
  <si>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</si>
  <si>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</si>
  <si>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</si>
  <si>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</si>
  <si>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</si>
  <si>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</si>
  <si>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</si>
  <si>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</si>
  <si>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</si>
  <si>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</si>
  <si>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</si>
  <si>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</si>
  <si>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</si>
  <si>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</si>
  <si>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</si>
  <si>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</si>
  <si>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</si>
  <si>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</si>
  <si>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</si>
  <si>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</si>
  <si>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</si>
  <si>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</si>
  <si>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</si>
  <si>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</si>
  <si>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</si>
  <si>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</si>
  <si>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</si>
  <si>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</si>
  <si>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</si>
  <si>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</si>
  <si>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</si>
  <si>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</si>
  <si>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</si>
  <si>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</si>
  <si>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</si>
  <si>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</si>
  <si>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</si>
  <si>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</si>
  <si>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</si>
  <si>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</si>
  <si>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</si>
  <si>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</si>
  <si>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</si>
  <si>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</si>
  <si>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</si>
  <si>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</si>
  <si>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</si>
  <si>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</si>
  <si>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</si>
  <si>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</si>
  <si>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</si>
  <si>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</si>
  <si>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</si>
  <si>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</si>
  <si>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</si>
  <si>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</si>
  <si>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</si>
  <si>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</si>
  <si>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</si>
  <si>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</si>
  <si>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</si>
  <si>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</si>
  <si>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</si>
  <si>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</si>
  <si>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</si>
  <si>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</si>
  <si>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</si>
  <si>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</si>
  <si>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</si>
  <si>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</si>
  <si>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</si>
  <si>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</si>
  <si>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</si>
  <si>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</si>
  <si>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</si>
  <si>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</si>
  <si>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</si>
  <si>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</si>
  <si>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</si>
  <si>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</si>
  <si>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</si>
  <si>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</si>
  <si>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</si>
  <si>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</si>
  <si>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</si>
  <si>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</si>
  <si>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</si>
  <si>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</si>
  <si>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</si>
  <si>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</si>
  <si>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</si>
  <si>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</si>
  <si>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</si>
  <si>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</si>
  <si>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</si>
  <si>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</si>
  <si>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</si>
  <si>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</si>
  <si>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</si>
  <si>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</si>
  <si>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</si>
  <si>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</si>
  <si>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</si>
  <si>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</si>
  <si>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</si>
  <si>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</si>
  <si>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</si>
  <si>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</si>
  <si>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</si>
  <si>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</si>
  <si>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</si>
  <si>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</si>
  <si>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</si>
  <si>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</si>
  <si>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</si>
  <si>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</si>
  <si>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</si>
  <si>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</si>
  <si>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</si>
  <si>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</si>
  <si>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</si>
  <si>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</si>
  <si>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</si>
  <si>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</si>
  <si>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</si>
  <si>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</si>
  <si>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</si>
  <si>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</si>
  <si>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</si>
  <si>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</si>
  <si>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</si>
  <si>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</si>
  <si>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</si>
  <si>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</si>
  <si>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</si>
  <si>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</si>
  <si>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</si>
  <si>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</si>
  <si>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</si>
  <si>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</si>
  <si>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</si>
  <si>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</si>
  <si>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</si>
  <si>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</si>
  <si>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</si>
  <si>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</si>
  <si>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</si>
  <si>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</si>
  <si>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</si>
  <si>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</si>
  <si>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</si>
  <si>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</si>
  <si>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</si>
  <si>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</si>
  <si>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</si>
  <si>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</si>
  <si>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</si>
  <si>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</si>
  <si>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</si>
  <si>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</si>
  <si>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</si>
  <si>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</si>
  <si>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</si>
  <si>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</si>
  <si>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</si>
  <si>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</si>
  <si>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</si>
  <si>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</si>
  <si>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</si>
  <si>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</si>
  <si>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</si>
  <si>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</si>
  <si>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</si>
  <si>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</si>
  <si>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</si>
  <si>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</si>
  <si>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</si>
  <si>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</si>
  <si>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</si>
  <si>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</si>
  <si>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</si>
  <si>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</si>
  <si>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</si>
  <si>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</si>
  <si>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</si>
  <si>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</si>
  <si>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</si>
  <si>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</si>
  <si>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</si>
  <si>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</si>
  <si>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</si>
  <si>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</si>
  <si>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</si>
  <si>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</si>
  <si>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</si>
  <si>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</si>
  <si>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</si>
  <si>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</si>
  <si>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</si>
  <si>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</si>
  <si>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</si>
  <si>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</si>
  <si>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</si>
  <si>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</si>
  <si>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</si>
  <si>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</si>
  <si>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</si>
  <si>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</si>
  <si>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</si>
  <si>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</si>
  <si>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</si>
  <si>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</si>
  <si>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</si>
  <si>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</si>
  <si>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</si>
  <si>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</si>
  <si>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</si>
  <si>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</si>
  <si>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</si>
  <si>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</si>
  <si>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</si>
  <si>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</si>
  <si>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</si>
  <si>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</si>
  <si>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</si>
  <si>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</si>
  <si>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</si>
  <si>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</si>
  <si>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</si>
  <si>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</si>
  <si>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</si>
  <si>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</si>
  <si>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</si>
  <si>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</si>
  <si>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</si>
  <si>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</si>
  <si>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</si>
  <si>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</si>
  <si>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</si>
  <si>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</si>
  <si>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</si>
  <si>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</si>
  <si>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</si>
  <si>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</si>
  <si>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</si>
  <si>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</si>
  <si>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</si>
  <si>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</si>
  <si>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</si>
  <si>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</si>
  <si>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</si>
  <si>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</si>
  <si>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</si>
  <si>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</si>
  <si>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</si>
  <si>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</si>
  <si>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</si>
  <si>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</si>
  <si>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</si>
  <si>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</si>
  <si>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</si>
  <si>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</si>
  <si>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</si>
  <si>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</si>
  <si>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</si>
  <si>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</si>
  <si>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</si>
  <si>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</si>
  <si>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</si>
  <si>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</si>
  <si>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</si>
  <si>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</si>
  <si>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</si>
  <si>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</si>
  <si>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</si>
  <si>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</si>
  <si>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</si>
  <si>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</si>
  <si>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</si>
  <si>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</si>
  <si>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</si>
  <si>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</si>
  <si>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</si>
  <si>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</si>
  <si>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</si>
  <si>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</si>
  <si>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</si>
  <si>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</si>
  <si>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</si>
  <si>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</si>
  <si>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</si>
  <si>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</si>
  <si>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</si>
  <si>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</si>
  <si>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</si>
  <si>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</si>
  <si>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</si>
  <si>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</si>
  <si>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</si>
  <si>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</si>
  <si>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</si>
  <si>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</si>
  <si>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</si>
  <si>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</si>
  <si>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</si>
  <si>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</si>
  <si>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</si>
  <si>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</si>
  <si>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</si>
  <si>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</si>
  <si>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</si>
  <si>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</si>
  <si>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</si>
  <si>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</si>
  <si>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</si>
  <si>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</si>
  <si>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</si>
  <si>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</si>
  <si>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</si>
  <si>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</si>
  <si>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</si>
  <si>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</si>
  <si>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</si>
  <si>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</si>
  <si>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</si>
  <si>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</si>
  <si>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</si>
  <si>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</si>
  <si>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</si>
  <si>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</si>
  <si>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</si>
  <si>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</si>
  <si>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</si>
  <si>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</si>
  <si>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</si>
  <si>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</si>
  <si>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</si>
  <si>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</si>
  <si>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</si>
  <si>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</si>
  <si>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</si>
  <si>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</si>
  <si>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</si>
  <si>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</si>
  <si>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</si>
  <si>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</si>
  <si>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</si>
  <si>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</si>
  <si>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</si>
  <si>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</si>
  <si>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</si>
  <si>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</si>
  <si>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</si>
  <si>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</si>
  <si>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</si>
  <si>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</si>
  <si>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</si>
  <si>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</si>
  <si>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</si>
  <si>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</si>
  <si>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</si>
  <si>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</si>
  <si>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</si>
  <si>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</si>
  <si>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</si>
  <si>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</si>
  <si>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</si>
  <si>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</si>
  <si>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</si>
  <si>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</si>
  <si>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</si>
  <si>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</si>
  <si>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</si>
  <si>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</si>
  <si>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</si>
  <si>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</si>
  <si>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</si>
  <si>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</si>
  <si>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</si>
  <si>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</si>
  <si>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</si>
  <si>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</si>
  <si>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</si>
  <si>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</si>
  <si>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</si>
  <si>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</si>
  <si>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</si>
  <si>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</si>
  <si>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</si>
  <si>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</si>
  <si>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</si>
  <si>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</si>
  <si>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</si>
  <si>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</si>
  <si>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</si>
  <si>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</si>
  <si>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</si>
  <si>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</si>
  <si>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</si>
  <si>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</si>
  <si>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</si>
  <si>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</si>
  <si>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</si>
  <si>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</si>
  <si>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</si>
  <si>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</si>
  <si>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</si>
  <si>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</si>
  <si>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</si>
  <si>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</si>
  <si>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</si>
  <si>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</si>
  <si>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</si>
  <si>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</si>
  <si>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</si>
  <si>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</si>
  <si>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</si>
  <si>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</si>
  <si>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</si>
  <si>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</si>
  <si>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</si>
  <si>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</si>
  <si>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</si>
  <si>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</si>
  <si>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</si>
  <si>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</si>
  <si>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</si>
  <si>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</si>
  <si>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</si>
  <si>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</si>
  <si>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</si>
  <si>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</si>
  <si>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</si>
  <si>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</si>
  <si>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</si>
  <si>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</si>
  <si>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</si>
  <si>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</si>
  <si>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</si>
  <si>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</si>
  <si>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</si>
  <si>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</si>
  <si>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</si>
  <si>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</si>
  <si>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</si>
  <si>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</si>
  <si>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</si>
  <si>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</si>
  <si>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</si>
  <si>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</si>
  <si>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</si>
  <si>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</si>
  <si>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</si>
  <si>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</si>
  <si>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</si>
  <si>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</si>
  <si>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</si>
  <si>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</si>
  <si>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</si>
  <si>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</si>
  <si>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</si>
  <si>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</si>
  <si>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</si>
  <si>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</si>
  <si>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</si>
  <si>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</si>
  <si>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</si>
  <si>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</si>
  <si>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</si>
  <si>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</si>
  <si>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</si>
  <si>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</si>
  <si>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</si>
  <si>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</si>
  <si>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</si>
  <si>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</si>
  <si>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</si>
  <si>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</si>
  <si>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</si>
  <si>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</si>
  <si>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</si>
  <si>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</si>
  <si>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</si>
  <si>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</si>
  <si>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</si>
  <si>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</si>
  <si>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</si>
  <si>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</si>
  <si>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</si>
  <si>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</si>
  <si>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</si>
  <si>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</si>
  <si>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</si>
  <si>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</si>
  <si>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</si>
  <si>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</si>
  <si>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</si>
  <si>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</si>
  <si>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</si>
  <si>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</si>
  <si>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</si>
  <si>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</si>
  <si>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</si>
  <si>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</si>
  <si>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</si>
  <si>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</si>
  <si>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</si>
  <si>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</si>
  <si>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</si>
  <si>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</si>
  <si>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</si>
  <si>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</si>
  <si>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</si>
  <si>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</si>
  <si>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</si>
  <si>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</si>
  <si>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</si>
  <si>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</si>
  <si>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</si>
  <si>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</si>
  <si>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</si>
  <si>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</si>
  <si>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</si>
  <si>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</si>
  <si>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</si>
  <si>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</si>
  <si>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</si>
  <si>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</si>
  <si>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</si>
  <si>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</si>
  <si>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</si>
  <si>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</si>
  <si>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</si>
  <si>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</si>
  <si>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</si>
  <si>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</si>
  <si>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</si>
  <si>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</si>
  <si>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</si>
  <si>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</si>
  <si>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</si>
  <si>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</si>
  <si>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</si>
  <si>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</si>
  <si>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</si>
  <si>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</si>
  <si>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</si>
  <si>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</si>
  <si>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</si>
  <si>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</si>
  <si>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</si>
  <si>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</si>
  <si>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</si>
  <si>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</si>
  <si>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</si>
  <si>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</si>
  <si>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</si>
  <si>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</si>
  <si>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</si>
  <si>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</si>
  <si>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</si>
  <si>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</si>
  <si>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</si>
  <si>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</si>
  <si>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</si>
  <si>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</si>
  <si>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</si>
  <si>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</si>
  <si>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</si>
  <si>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</si>
  <si>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</si>
  <si>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</si>
  <si>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</si>
  <si>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</si>
  <si>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</si>
  <si>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</si>
  <si>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</si>
  <si>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</si>
  <si>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</si>
  <si>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</si>
  <si>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</si>
  <si>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</si>
  <si>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</si>
  <si>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</si>
  <si>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</si>
  <si>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</si>
  <si>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</si>
  <si>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</si>
  <si>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</si>
  <si>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</si>
  <si>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</si>
  <si>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</si>
  <si>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</si>
  <si>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</si>
  <si>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</si>
  <si>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</si>
  <si>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</si>
  <si>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</si>
  <si>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</si>
  <si>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</si>
  <si>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</si>
  <si>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</si>
  <si>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</si>
  <si>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</si>
  <si>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</si>
  <si>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</si>
  <si>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</si>
  <si>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</si>
  <si>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</si>
  <si>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</si>
  <si>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</si>
  <si>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</si>
  <si>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</si>
  <si>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</si>
  <si>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</si>
  <si>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</si>
  <si>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</si>
  <si>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</si>
  <si>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</si>
  <si>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</si>
  <si>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</si>
  <si>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</si>
  <si>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</si>
  <si>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</si>
  <si>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</si>
  <si>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</si>
  <si>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</si>
  <si>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</si>
  <si>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</si>
  <si>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</si>
  <si>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</si>
  <si>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</si>
  <si>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</si>
  <si>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</si>
  <si>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</si>
  <si>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</si>
  <si>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</si>
  <si>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</si>
  <si>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</si>
  <si>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</si>
  <si>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</si>
  <si>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</si>
  <si>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</si>
  <si>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</si>
  <si>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</si>
  <si>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</si>
  <si>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</si>
  <si>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</si>
  <si>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</si>
  <si>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</si>
  <si>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</si>
  <si>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</si>
  <si>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</si>
  <si>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</si>
  <si>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</si>
  <si>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</si>
  <si>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</si>
  <si>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</si>
  <si>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</si>
  <si>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</si>
  <si>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</si>
  <si>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</si>
  <si>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</si>
  <si>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</si>
  <si>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</si>
  <si>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</si>
  <si>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</si>
  <si>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</si>
  <si>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</si>
  <si>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</si>
  <si>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</si>
  <si>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</si>
  <si>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</si>
  <si>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</si>
  <si>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</si>
  <si>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</si>
  <si>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</si>
  <si>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</si>
  <si>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</si>
  <si>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</si>
  <si>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</si>
  <si>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</si>
  <si>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</si>
  <si>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</si>
  <si>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</si>
  <si>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</si>
  <si>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</si>
  <si>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</si>
  <si>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</si>
  <si>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</si>
  <si>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</si>
  <si>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</si>
  <si>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</si>
  <si>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</si>
  <si>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</si>
  <si>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</si>
  <si>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</si>
  <si>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</si>
  <si>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</si>
  <si>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</si>
  <si>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</si>
  <si>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</si>
  <si>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</si>
  <si>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</si>
  <si>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</si>
  <si>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</si>
  <si>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</si>
  <si>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</si>
  <si>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</si>
  <si>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</si>
  <si>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</si>
  <si>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</si>
  <si>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</si>
  <si>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</si>
  <si>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</si>
  <si>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</si>
  <si>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</si>
  <si>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</si>
  <si>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</si>
  <si>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</si>
  <si>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</si>
  <si>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</si>
  <si>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</si>
  <si>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</si>
  <si>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</si>
  <si>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</si>
  <si>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</si>
  <si>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</si>
  <si>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</si>
  <si>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</si>
  <si>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</si>
  <si>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</si>
  <si>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</si>
  <si>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</si>
  <si>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</si>
  <si>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</si>
  <si>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</si>
  <si>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</si>
  <si>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</si>
  <si>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</si>
  <si>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</si>
  <si>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</si>
  <si>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</si>
  <si>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</si>
  <si>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</si>
  <si>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</si>
  <si>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</si>
  <si>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</si>
  <si>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</si>
  <si>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</si>
  <si>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</si>
  <si>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</si>
  <si>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</si>
  <si>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</si>
  <si>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</si>
  <si>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</si>
  <si>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</si>
  <si>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</si>
  <si>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</si>
  <si>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</si>
  <si>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</si>
  <si>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</si>
  <si>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</si>
  <si>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</si>
  <si>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</si>
  <si>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</si>
  <si>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</si>
  <si>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</si>
  <si>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</si>
  <si>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</si>
  <si>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</si>
  <si>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</si>
  <si>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</si>
  <si>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</si>
  <si>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</si>
  <si>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</si>
  <si>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</si>
  <si>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</si>
  <si>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</si>
  <si>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</si>
  <si>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</si>
  <si>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</si>
  <si>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</si>
  <si>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</si>
  <si>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</si>
  <si>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</si>
  <si>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</si>
  <si>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</si>
  <si>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</si>
  <si>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</si>
  <si>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</si>
  <si>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</si>
  <si>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</si>
  <si>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</si>
  <si>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</si>
  <si>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</si>
  <si>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</si>
  <si>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</si>
  <si>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</si>
  <si>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</si>
  <si>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</si>
  <si>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</si>
  <si>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</si>
  <si>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</si>
  <si>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</si>
  <si>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</si>
  <si>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</si>
  <si>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</si>
  <si>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</si>
  <si>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</si>
  <si>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</si>
  <si>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</si>
  <si>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</si>
  <si>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</si>
  <si>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</si>
  <si>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</si>
  <si>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</si>
  <si>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</si>
  <si>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</si>
  <si>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</si>
  <si>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</si>
  <si>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</si>
  <si>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</si>
  <si>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</si>
  <si>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</si>
  <si>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</si>
  <si>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</si>
  <si>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</si>
  <si>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</si>
  <si>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</si>
  <si>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</si>
  <si>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</si>
  <si>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</si>
  <si>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</si>
  <si>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</si>
  <si>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</si>
  <si>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</si>
  <si>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</si>
  <si>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</si>
  <si>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</si>
  <si>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</si>
  <si>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</si>
  <si>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</si>
  <si>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</si>
  <si>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</si>
  <si>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</si>
  <si>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</si>
  <si>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</si>
  <si>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</si>
  <si>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</si>
  <si>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</si>
  <si>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</si>
  <si>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</si>
  <si>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</si>
  <si>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</si>
  <si>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</si>
  <si>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</si>
  <si>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</si>
  <si>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</si>
  <si>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</si>
  <si>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</si>
  <si>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</si>
  <si>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</si>
  <si>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</si>
  <si>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</si>
  <si>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</si>
  <si>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</si>
  <si>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</si>
  <si>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</si>
  <si>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</si>
  <si>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</si>
  <si>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</si>
  <si>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</si>
  <si>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</si>
  <si>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</si>
  <si>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</si>
  <si>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</si>
  <si>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</si>
  <si>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</si>
  <si>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</si>
  <si>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</si>
  <si>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</si>
  <si>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</si>
  <si>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</si>
  <si>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</si>
  <si>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</si>
  <si>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</si>
  <si>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</si>
  <si>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</si>
  <si>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</si>
  <si>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</si>
  <si>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</si>
  <si>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</si>
  <si>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</si>
  <si>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</si>
  <si>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</si>
  <si>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</si>
  <si>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</si>
  <si>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</si>
  <si>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</si>
  <si>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</si>
  <si>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</si>
  <si>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</si>
  <si>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</si>
  <si>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</si>
  <si>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</si>
  <si>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</si>
  <si>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</si>
  <si>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</si>
  <si>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</si>
  <si>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</si>
  <si>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</si>
  <si>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</si>
  <si>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</si>
  <si>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</si>
  <si>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</si>
  <si>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</si>
  <si>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</si>
  <si>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</si>
  <si>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</si>
  <si>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</si>
  <si>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</si>
  <si>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</si>
  <si>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</si>
  <si>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</si>
  <si>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</si>
  <si>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</si>
  <si>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</si>
  <si>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</si>
  <si>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</si>
  <si>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</si>
  <si>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</si>
  <si>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</si>
  <si>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</si>
  <si>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</si>
  <si>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</si>
  <si>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</si>
  <si>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</si>
  <si>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</si>
  <si>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</si>
  <si>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</si>
  <si>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</si>
  <si>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</si>
  <si>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</si>
  <si>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</si>
  <si>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</si>
  <si>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</si>
  <si>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</si>
  <si>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</si>
  <si>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</si>
  <si>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</si>
  <si>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</si>
  <si>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</si>
  <si>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</si>
  <si>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</si>
  <si>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</si>
  <si>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</si>
  <si>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</si>
  <si>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</si>
  <si>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</si>
  <si>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</si>
  <si>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</si>
  <si>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</si>
  <si>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</si>
  <si>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</si>
  <si>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</si>
  <si>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</si>
  <si>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</si>
  <si>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</si>
  <si>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</si>
  <si>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</si>
  <si>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</si>
  <si>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</si>
  <si>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</si>
  <si>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</si>
  <si>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</si>
  <si>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</si>
  <si>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</si>
  <si>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</si>
  <si>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</si>
  <si>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</si>
  <si>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</si>
  <si>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</si>
  <si>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</si>
  <si>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</si>
  <si>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</si>
  <si>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</si>
  <si>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</si>
  <si>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</si>
  <si>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</si>
  <si>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</si>
  <si>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</si>
  <si>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</si>
  <si>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</si>
  <si>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</si>
  <si>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</si>
  <si>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</si>
  <si>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</si>
  <si>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</si>
  <si>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</si>
  <si>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</si>
  <si>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</si>
  <si>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</si>
  <si>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</si>
  <si>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</si>
  <si>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</si>
  <si>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</si>
  <si>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</si>
  <si>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</si>
  <si>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</si>
  <si>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</si>
  <si>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</si>
  <si>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</si>
  <si>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</si>
  <si>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</si>
  <si>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</si>
  <si>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</si>
  <si>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</si>
  <si>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</si>
  <si>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</si>
  <si>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</si>
  <si>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</si>
  <si>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</si>
  <si>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</si>
  <si>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</si>
  <si>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</si>
  <si>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</si>
  <si>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</si>
  <si>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</si>
  <si>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</si>
  <si>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</si>
  <si>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</si>
  <si>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</si>
  <si>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</si>
  <si>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</si>
  <si>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</si>
  <si>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</si>
  <si>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</si>
  <si>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</si>
  <si>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</si>
  <si>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</si>
  <si>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</si>
  <si>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</si>
  <si>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</si>
  <si>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</si>
  <si>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</si>
  <si>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</si>
  <si>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</si>
  <si>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</si>
  <si>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</si>
  <si>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</si>
  <si>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</si>
  <si>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</si>
  <si>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</si>
  <si>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</si>
  <si>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</si>
  <si>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</si>
  <si>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</si>
  <si>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</si>
  <si>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</si>
  <si>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</si>
  <si>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</si>
  <si>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</si>
  <si>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</si>
  <si>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</si>
  <si>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</si>
  <si>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</si>
  <si>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</si>
  <si>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</si>
  <si>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</si>
  <si>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</si>
  <si>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</si>
  <si>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</si>
  <si>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</si>
  <si>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</si>
  <si>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</si>
  <si>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</si>
  <si>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</si>
  <si>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</si>
  <si>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</si>
  <si>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</si>
  <si>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</si>
  <si>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</si>
  <si>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</si>
  <si>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</si>
  <si>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</si>
  <si>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</si>
  <si>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</si>
  <si>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</si>
  <si>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</si>
  <si>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</si>
  <si>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</si>
  <si>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</si>
  <si>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</si>
  <si>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</si>
  <si>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</si>
  <si>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</si>
  <si>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</si>
  <si>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</si>
  <si>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</si>
  <si>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</si>
  <si>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</si>
  <si>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</si>
  <si>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</si>
  <si>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</si>
  <si>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</si>
  <si>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</si>
  <si>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</si>
  <si>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</si>
  <si>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</si>
  <si>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</si>
  <si>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</si>
  <si>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</si>
  <si>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</si>
  <si>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</si>
  <si>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</si>
  <si>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</si>
  <si>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</si>
  <si>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</si>
  <si>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</si>
  <si>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</si>
  <si>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</si>
  <si>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</si>
  <si>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</si>
  <si>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</si>
  <si>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</si>
  <si>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</si>
  <si>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</si>
  <si>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</si>
  <si>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</si>
  <si>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</si>
  <si>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</si>
  <si>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</si>
  <si>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</si>
  <si>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</si>
  <si>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</si>
  <si>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</si>
  <si>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</si>
  <si>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</si>
  <si>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</si>
  <si>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</si>
  <si>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</si>
  <si>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</si>
  <si>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</si>
  <si>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</si>
  <si>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</si>
  <si>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</si>
  <si>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</si>
  <si>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</si>
  <si>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</si>
  <si>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</si>
  <si>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</si>
  <si>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</si>
  <si>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</si>
  <si>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</si>
  <si>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</si>
  <si>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</si>
  <si>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</si>
  <si>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</si>
  <si>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</si>
  <si>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</si>
  <si>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</si>
  <si>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</si>
  <si>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</si>
  <si>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</si>
  <si>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</si>
  <si>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</si>
  <si>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</si>
  <si>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</si>
  <si>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</si>
  <si>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</si>
  <si>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</si>
  <si>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</si>
  <si>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</si>
  <si>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</si>
  <si>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</si>
  <si>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</si>
  <si>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</si>
  <si>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</si>
  <si>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</si>
  <si>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</si>
  <si>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</si>
  <si>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</si>
  <si>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</si>
  <si>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</si>
  <si>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</si>
  <si>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</si>
  <si>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</si>
  <si>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</si>
  <si>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</si>
  <si>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</si>
  <si>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</si>
  <si>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</si>
  <si>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</si>
  <si>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</si>
  <si>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</si>
  <si>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</si>
  <si>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</si>
  <si>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</si>
  <si>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</si>
  <si>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</si>
  <si>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</si>
  <si>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</si>
  <si>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</si>
  <si>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</si>
  <si>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</si>
  <si>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</si>
  <si>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</si>
  <si>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</si>
  <si>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</si>
  <si>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</si>
  <si>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</si>
  <si>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</si>
  <si>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</si>
  <si>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</si>
  <si>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</si>
  <si>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</si>
  <si>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</si>
  <si>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</si>
  <si>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</si>
  <si>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</si>
  <si>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</si>
  <si>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</si>
  <si>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</si>
  <si>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</si>
  <si>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</si>
  <si>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</si>
  <si>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</si>
  <si>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</si>
  <si>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</si>
  <si>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</si>
  <si>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</si>
  <si>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</si>
  <si>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</si>
  <si>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</si>
  <si>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</si>
  <si>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</si>
  <si>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</si>
  <si>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</si>
  <si>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</si>
  <si>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</si>
  <si>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</si>
  <si>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</si>
  <si>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</si>
  <si>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</si>
  <si>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</si>
  <si>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</si>
  <si>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</si>
  <si>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</si>
  <si>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</si>
  <si>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</si>
  <si>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</si>
  <si>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</si>
  <si>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</si>
  <si>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</si>
  <si>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</si>
  <si>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</si>
  <si>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</si>
  <si>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</si>
  <si>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</si>
  <si>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</si>
  <si>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</si>
  <si>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</si>
  <si>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</si>
  <si>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</si>
  <si>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</si>
  <si>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</si>
  <si>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</si>
  <si>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</si>
  <si>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</si>
  <si>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</si>
  <si>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</si>
  <si>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</si>
  <si>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</si>
  <si>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</si>
  <si>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</si>
  <si>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</si>
  <si>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</si>
  <si>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</si>
  <si>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</si>
  <si>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</si>
  <si>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</si>
  <si>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</si>
  <si>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</si>
  <si>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</si>
  <si>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</si>
  <si>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</si>
  <si>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</si>
  <si>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</si>
  <si>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</si>
  <si>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</si>
  <si>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</si>
  <si>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</si>
  <si>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</si>
  <si>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</si>
  <si>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</si>
  <si>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</si>
  <si>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</si>
  <si>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</si>
  <si>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</si>
  <si>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</si>
  <si>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</si>
  <si>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</si>
  <si>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</si>
  <si>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</si>
  <si>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</si>
  <si>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</si>
  <si>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</si>
  <si>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</si>
  <si>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</si>
  <si>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</si>
  <si>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</si>
  <si>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</si>
  <si>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</si>
  <si>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</si>
  <si>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</si>
  <si>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</si>
  <si>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</si>
  <si>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</si>
  <si>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</si>
  <si>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</si>
  <si>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</si>
  <si>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</si>
  <si>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</si>
  <si>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</si>
  <si>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</si>
  <si>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</si>
  <si>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</si>
  <si>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</si>
  <si>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</si>
  <si>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</si>
  <si>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</si>
  <si>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</si>
  <si>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</si>
  <si>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</si>
  <si>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</si>
  <si>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</si>
  <si>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</si>
  <si>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</si>
  <si>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</si>
  <si>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</si>
  <si>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</si>
  <si>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</si>
  <si>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</si>
  <si>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</si>
  <si>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</si>
  <si>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</si>
  <si>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</si>
  <si>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</si>
  <si>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</si>
  <si>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</si>
  <si>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</si>
  <si>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</si>
  <si>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</si>
  <si>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</si>
  <si>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</si>
  <si>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</si>
  <si>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</si>
  <si>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</si>
  <si>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</si>
  <si>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</si>
  <si>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</si>
  <si>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</si>
  <si>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</si>
  <si>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</si>
  <si>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</si>
  <si>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</si>
  <si>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</si>
  <si>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</si>
  <si>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</si>
  <si>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</si>
  <si>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</si>
  <si>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</si>
  <si>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</si>
  <si>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</si>
  <si>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</si>
  <si>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</si>
  <si>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</si>
  <si>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</si>
  <si>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</si>
  <si>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</si>
  <si>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</si>
  <si>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</si>
  <si>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</si>
  <si>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</si>
  <si>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</si>
  <si>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</si>
  <si>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</si>
  <si>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</si>
  <si>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</si>
  <si>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</si>
  <si>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</si>
  <si>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</si>
  <si>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</si>
  <si>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</si>
  <si>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</si>
  <si>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</si>
  <si>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</si>
  <si>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</si>
  <si>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</si>
  <si>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</si>
  <si>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</si>
  <si>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</si>
  <si>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</si>
  <si>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</si>
  <si>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</si>
  <si>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</si>
  <si>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</si>
  <si>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</si>
  <si>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</si>
  <si>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</si>
  <si>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</si>
  <si>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</si>
  <si>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</si>
  <si>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</si>
  <si>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</si>
  <si>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</si>
  <si>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</si>
  <si>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</si>
  <si>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</si>
  <si>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</si>
  <si>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</si>
  <si>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</si>
  <si>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</si>
  <si>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</si>
  <si>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</si>
  <si>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</si>
  <si>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</si>
  <si>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</si>
  <si>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</si>
  <si>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</si>
  <si>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</si>
  <si>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</si>
  <si>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</si>
  <si>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</si>
  <si>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</si>
  <si>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</si>
  <si>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</si>
  <si>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</si>
  <si>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</si>
  <si>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</si>
  <si>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</si>
  <si>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</si>
  <si>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</si>
  <si>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</si>
  <si>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</si>
  <si>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</si>
  <si>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</si>
  <si>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</si>
  <si>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</si>
  <si>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</si>
  <si>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</si>
  <si>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</si>
  <si>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</si>
  <si>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</si>
  <si>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</si>
  <si>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</si>
  <si>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</si>
  <si>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</si>
  <si>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</si>
  <si>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</si>
  <si>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</si>
  <si>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</si>
  <si>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</si>
  <si>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</si>
  <si>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</si>
  <si>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</si>
  <si>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</si>
  <si>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</si>
  <si>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</si>
  <si>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</si>
  <si>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</si>
  <si>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</si>
  <si>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</si>
  <si>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</si>
  <si>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</si>
  <si>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</si>
  <si>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</si>
  <si>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</si>
  <si>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</si>
  <si>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</si>
  <si>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</si>
  <si>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</si>
  <si>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</si>
  <si>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</si>
  <si>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</si>
  <si>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</si>
  <si>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</si>
  <si>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</si>
  <si>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</si>
  <si>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</si>
  <si>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</si>
  <si>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</si>
  <si>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</si>
  <si>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</si>
  <si>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</si>
  <si>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</si>
  <si>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</si>
  <si>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</si>
  <si>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</si>
  <si>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</si>
  <si>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</si>
  <si>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</si>
  <si>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</si>
  <si>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</si>
  <si>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</si>
  <si>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</si>
  <si>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</si>
  <si>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</si>
  <si>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</si>
  <si>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</si>
  <si>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</si>
  <si>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</si>
  <si>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</si>
  <si>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</si>
  <si>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</si>
  <si>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</si>
  <si>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</si>
  <si>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</si>
  <si>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</si>
  <si>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</si>
  <si>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</si>
  <si>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</si>
  <si>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</si>
  <si>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</si>
  <si>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</si>
  <si>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</si>
  <si>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</si>
  <si>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</si>
  <si>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</si>
  <si>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</si>
  <si>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</si>
  <si>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</si>
  <si>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</si>
  <si>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</si>
  <si>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</si>
  <si>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</si>
  <si>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</si>
  <si>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</si>
  <si>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</si>
  <si>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</si>
  <si>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</si>
  <si>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</si>
  <si>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</si>
  <si>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</si>
  <si>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</si>
  <si>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</si>
  <si>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</si>
  <si>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</si>
  <si>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</si>
  <si>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</si>
  <si>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</si>
  <si>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</si>
  <si>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</si>
  <si>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</si>
  <si>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</si>
  <si>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</si>
  <si>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</si>
  <si>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</si>
  <si>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</si>
  <si>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</si>
  <si>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</si>
  <si>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</si>
  <si>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</si>
  <si>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</si>
  <si>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</si>
  <si>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</si>
  <si>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</si>
  <si>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</si>
  <si>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</si>
  <si>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</si>
  <si>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</si>
  <si>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</si>
  <si>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</si>
  <si>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</si>
  <si>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</si>
  <si>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</si>
  <si>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</si>
  <si>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</si>
  <si>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</si>
  <si>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</si>
  <si>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</si>
  <si>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</si>
  <si>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</si>
  <si>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</si>
  <si>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</si>
  <si>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</si>
  <si>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</si>
  <si>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</si>
  <si>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</si>
  <si>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</si>
  <si>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</si>
  <si>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</si>
  <si>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</si>
  <si>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</si>
  <si>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</si>
  <si>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</si>
  <si>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</si>
  <si>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</si>
  <si>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</si>
  <si>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</si>
  <si>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</si>
  <si>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</si>
  <si>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</si>
  <si>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</si>
  <si>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</si>
  <si>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</si>
  <si>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</si>
  <si>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</si>
  <si>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</si>
  <si>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</si>
  <si>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</si>
  <si>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</si>
  <si>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</si>
  <si>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</si>
  <si>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</si>
  <si>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</si>
  <si>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</si>
  <si>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</si>
  <si>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</si>
  <si>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</si>
  <si>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</si>
  <si>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</si>
  <si>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</si>
  <si>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</si>
  <si>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</si>
  <si>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</si>
  <si>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</si>
  <si>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</si>
  <si>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</si>
  <si>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</si>
  <si>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</si>
  <si>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</si>
  <si>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</si>
  <si>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</si>
  <si>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</si>
  <si>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</si>
  <si>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</si>
  <si>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</si>
  <si>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</si>
  <si>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</si>
  <si>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</si>
  <si>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</si>
  <si>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</si>
  <si>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</si>
  <si>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</si>
  <si>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</si>
  <si>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</si>
  <si>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</si>
  <si>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</si>
  <si>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</si>
  <si>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</si>
  <si>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</si>
  <si>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</si>
  <si>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</si>
  <si>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</si>
  <si>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</si>
  <si>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</si>
  <si>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</si>
  <si>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</si>
  <si>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</si>
  <si>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</si>
  <si>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</si>
  <si>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</si>
  <si>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</si>
  <si>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</si>
  <si>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</si>
  <si>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</si>
  <si>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</si>
  <si>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</si>
  <si>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</si>
  <si>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</si>
  <si>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</si>
  <si>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</si>
  <si>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</si>
  <si>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</si>
  <si>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</si>
  <si>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</si>
  <si>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</si>
  <si>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</si>
  <si>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</si>
  <si>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</si>
  <si>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</si>
  <si>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</si>
  <si>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</si>
  <si>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</si>
  <si>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</si>
  <si>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</si>
  <si>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</si>
  <si>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</si>
  <si>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</si>
  <si>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</si>
  <si>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</si>
  <si>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</si>
  <si>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</si>
  <si>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</si>
  <si>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</si>
  <si>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</si>
  <si>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</si>
  <si>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</si>
  <si>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</si>
  <si>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</si>
  <si>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</si>
  <si>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</si>
  <si>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</si>
  <si>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</si>
  <si>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</si>
  <si>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</si>
  <si>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</si>
  <si>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</si>
  <si>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</si>
  <si>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</si>
  <si>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</si>
  <si>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</si>
  <si>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</si>
  <si>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</si>
  <si>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</si>
  <si>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</si>
  <si>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</si>
  <si>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</si>
  <si>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</si>
  <si>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</si>
  <si>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</si>
  <si>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</si>
  <si>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</si>
  <si>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</si>
  <si>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</si>
  <si>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</si>
  <si>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</si>
  <si>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</si>
  <si>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</si>
  <si>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</si>
  <si>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</si>
  <si>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</si>
  <si>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</si>
  <si>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</si>
  <si>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</si>
  <si>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</si>
  <si>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</si>
  <si>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</si>
  <si>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</si>
  <si>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</si>
  <si>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</si>
  <si>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</si>
  <si>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</si>
  <si>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</si>
  <si>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</si>
  <si>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</si>
  <si>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</si>
  <si>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</si>
  <si>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</si>
  <si>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</si>
  <si>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</si>
  <si>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</si>
  <si>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</si>
  <si>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</si>
  <si>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</si>
  <si>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</si>
  <si>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</si>
  <si>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</si>
  <si>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</si>
  <si>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</si>
  <si>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</si>
  <si>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</si>
  <si>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</si>
  <si>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</si>
  <si>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</si>
  <si>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</si>
  <si>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</si>
  <si>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</si>
  <si>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</si>
  <si>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</si>
  <si>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</si>
  <si>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</si>
  <si>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</si>
  <si>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</si>
  <si>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</si>
  <si>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</si>
  <si>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</si>
  <si>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</si>
  <si>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</si>
  <si>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</si>
  <si>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</si>
  <si>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</si>
  <si>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</si>
  <si>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</si>
  <si>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</si>
  <si>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</si>
  <si>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</si>
  <si>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</si>
  <si>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</si>
  <si>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</si>
  <si>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</si>
  <si>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</si>
  <si>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</si>
  <si>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</si>
  <si>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</si>
  <si>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</si>
  <si>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</si>
  <si>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</si>
  <si>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</si>
  <si>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</si>
  <si>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</si>
  <si>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</si>
  <si>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</si>
  <si>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</si>
  <si>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</si>
  <si>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</si>
  <si>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</si>
  <si>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</si>
  <si>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</si>
  <si>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</si>
  <si>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</si>
  <si>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</si>
  <si>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</si>
  <si>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</si>
  <si>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</si>
  <si>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</si>
  <si>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</si>
  <si>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</si>
  <si>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</si>
  <si>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</si>
  <si>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</si>
  <si>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</si>
  <si>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</si>
  <si>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</si>
  <si>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</si>
  <si>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</si>
  <si>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</si>
  <si>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</si>
  <si>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</si>
  <si>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</si>
  <si>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</si>
  <si>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</si>
  <si>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</si>
  <si>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</si>
  <si>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</si>
  <si>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</si>
  <si>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</si>
  <si>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</si>
  <si>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</si>
  <si>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</si>
  <si>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</si>
  <si>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</si>
  <si>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</si>
  <si>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</si>
  <si>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</si>
  <si>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</si>
  <si>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</si>
  <si>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</si>
  <si>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</si>
  <si>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</si>
  <si>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</si>
  <si>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</si>
  <si>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</si>
  <si>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</si>
  <si>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</si>
  <si>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</si>
  <si>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</si>
  <si>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</si>
  <si>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</si>
  <si>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</si>
  <si>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</si>
  <si>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</si>
  <si>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</si>
  <si>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</si>
  <si>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</si>
  <si>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</si>
  <si>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</si>
  <si>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</si>
  <si>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</si>
  <si>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</si>
  <si>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</si>
  <si>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</si>
  <si>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</si>
  <si>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</si>
  <si>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</si>
  <si>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</si>
  <si>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</si>
  <si>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</si>
  <si>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</si>
  <si>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</si>
  <si>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</si>
  <si>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</si>
  <si>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</si>
  <si>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</si>
  <si>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</si>
  <si>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</si>
  <si>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</si>
  <si>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</si>
  <si>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</si>
  <si>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</si>
  <si>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</si>
  <si>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</si>
  <si>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</si>
  <si>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</si>
  <si>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</si>
  <si>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</si>
  <si>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</si>
  <si>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</si>
  <si>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</si>
  <si>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</si>
  <si>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</si>
  <si>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</si>
  <si>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</si>
  <si>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</si>
  <si>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</si>
  <si>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</si>
  <si>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</si>
  <si>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</si>
  <si>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</si>
  <si>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</si>
  <si>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</si>
  <si>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</si>
  <si>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</si>
  <si>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</si>
  <si>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</si>
  <si>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</si>
  <si>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</si>
  <si>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</si>
  <si>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</si>
  <si>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</si>
  <si>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</si>
  <si>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</si>
  <si>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</si>
  <si>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</si>
  <si>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</si>
  <si>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</si>
  <si>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</si>
  <si>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</si>
  <si>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</si>
  <si>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</si>
  <si>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</si>
  <si>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</si>
  <si>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</si>
  <si>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</si>
  <si>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</si>
  <si>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</si>
  <si>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</si>
  <si>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</si>
  <si>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</si>
  <si>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</si>
  <si>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</si>
  <si>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</si>
  <si>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</si>
  <si>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</si>
  <si>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</si>
  <si>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</si>
  <si>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</si>
  <si>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</si>
  <si>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</si>
  <si>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</si>
  <si>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</si>
  <si>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</si>
  <si>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</si>
  <si>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</si>
  <si>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</si>
  <si>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</si>
  <si>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</si>
  <si>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</si>
  <si>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</si>
  <si>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</si>
  <si>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</si>
  <si>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</si>
  <si>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</si>
  <si>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</si>
  <si>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</si>
  <si>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</si>
  <si>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</si>
  <si>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</si>
  <si>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</si>
  <si>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</si>
  <si>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</si>
  <si>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</si>
  <si>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</si>
  <si>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</si>
  <si>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</si>
  <si>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</si>
  <si>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</si>
  <si>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</si>
  <si>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</si>
  <si>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</si>
  <si>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</si>
  <si>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</si>
  <si>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</si>
  <si>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</si>
  <si>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</si>
  <si>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</si>
  <si>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</si>
  <si>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</si>
  <si>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</si>
  <si>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</si>
  <si>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</si>
  <si>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</si>
  <si>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</si>
  <si>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</si>
  <si>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</si>
  <si>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</si>
  <si>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</si>
  <si>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</si>
  <si>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</si>
  <si>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</si>
  <si>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</si>
  <si>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</si>
  <si>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</si>
  <si>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</si>
  <si>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</si>
  <si>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</si>
  <si>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</si>
  <si>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</si>
  <si>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</si>
  <si>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</si>
  <si>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</si>
  <si>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</si>
  <si>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</si>
  <si>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</si>
  <si>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</si>
  <si>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</si>
  <si>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</si>
  <si>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</si>
  <si>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</si>
  <si>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</si>
  <si>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</si>
  <si>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</si>
  <si>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</si>
  <si>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</si>
  <si>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</si>
  <si>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</si>
  <si>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</si>
  <si>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</si>
  <si>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</si>
  <si>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</si>
  <si>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</si>
  <si>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</si>
  <si>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</si>
  <si>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</si>
  <si>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</si>
  <si>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</si>
  <si>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</si>
  <si>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</si>
  <si>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</si>
  <si>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</si>
  <si>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</si>
  <si>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</si>
  <si>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</si>
  <si>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</si>
  <si>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</si>
  <si>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</si>
  <si>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</si>
  <si>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</si>
  <si>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</si>
  <si>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</si>
  <si>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</si>
  <si>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</si>
  <si>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</si>
  <si>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</si>
  <si>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</si>
  <si>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</si>
  <si>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</si>
  <si>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</si>
  <si>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</si>
  <si>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</si>
  <si>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</si>
  <si>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</si>
  <si>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</si>
  <si>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</si>
  <si>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</si>
  <si>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</si>
  <si>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</si>
  <si>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</si>
  <si>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</si>
  <si>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</si>
  <si>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</si>
  <si>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</si>
  <si>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</si>
  <si>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</si>
  <si>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</si>
  <si>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</si>
  <si>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</si>
  <si>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</si>
  <si>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</si>
  <si>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</si>
  <si>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</si>
  <si>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</si>
  <si>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</si>
  <si>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</si>
  <si>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</si>
  <si>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</si>
  <si>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</si>
  <si>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</si>
  <si>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</si>
  <si>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</si>
  <si>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</si>
  <si>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</si>
  <si>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</si>
  <si>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</si>
  <si>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</si>
  <si>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</si>
  <si>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</si>
  <si>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</si>
  <si>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</si>
  <si>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</si>
  <si>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</si>
  <si>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</si>
  <si>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</si>
  <si>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</si>
  <si>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</si>
  <si>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</si>
  <si>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</si>
  <si>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</si>
  <si>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</si>
  <si>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</si>
  <si>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</si>
  <si>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</si>
  <si>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</si>
  <si>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</si>
  <si>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</si>
  <si>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</si>
  <si>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</si>
  <si>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</si>
  <si>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</si>
  <si>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</si>
  <si>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</si>
  <si>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</si>
  <si>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</si>
  <si>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</si>
  <si>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</si>
  <si>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</si>
  <si>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</si>
  <si>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</si>
  <si>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</si>
  <si>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</si>
  <si>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</si>
  <si>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</si>
  <si>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</si>
  <si>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</si>
  <si>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</si>
  <si>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</si>
  <si>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</si>
  <si>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</si>
  <si>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</si>
  <si>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</si>
  <si>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</si>
  <si>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</si>
  <si>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</si>
  <si>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</si>
  <si>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</si>
  <si>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</si>
  <si>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</si>
  <si>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</si>
  <si>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</si>
  <si>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</si>
  <si>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</si>
  <si>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</si>
  <si>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</si>
  <si>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</si>
  <si>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</si>
  <si>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</si>
  <si>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</si>
  <si>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</si>
  <si>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</si>
  <si>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</si>
  <si>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</si>
  <si>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</si>
  <si>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</si>
  <si>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</si>
  <si>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</si>
  <si>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</si>
  <si>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</si>
  <si>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</si>
  <si>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</si>
  <si>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</si>
  <si>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</si>
  <si>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</si>
  <si>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</si>
  <si>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</si>
  <si>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</si>
  <si>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</si>
  <si>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</si>
  <si>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</si>
  <si>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</si>
  <si>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</si>
  <si>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</si>
  <si>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</si>
  <si>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</si>
  <si>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</si>
  <si>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</si>
  <si>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</si>
  <si>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</si>
  <si>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</si>
  <si>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</si>
  <si>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</si>
  <si>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</si>
  <si>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</si>
  <si>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</si>
  <si>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</si>
  <si>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</si>
  <si>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</si>
  <si>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</si>
  <si>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</si>
  <si>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</si>
  <si>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</si>
  <si>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</si>
  <si>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</si>
  <si>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</si>
  <si>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</si>
  <si>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</si>
  <si>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</si>
  <si>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</si>
  <si>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</si>
  <si>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</si>
  <si>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</si>
  <si>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</si>
  <si>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</si>
  <si>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</si>
  <si>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</si>
  <si>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</si>
  <si>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</si>
  <si>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</si>
  <si>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</si>
  <si>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</si>
  <si>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</si>
  <si>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</si>
  <si>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</si>
  <si>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</si>
  <si>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</si>
  <si>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</si>
  <si>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</si>
  <si>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</si>
  <si>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</si>
  <si>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</si>
  <si>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</si>
  <si>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</si>
  <si>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</si>
  <si>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</si>
  <si>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</si>
  <si>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</si>
  <si>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</si>
  <si>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</si>
  <si>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</si>
  <si>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</si>
  <si>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</si>
  <si>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</si>
  <si>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</si>
  <si>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</si>
  <si>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</si>
  <si>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</si>
  <si>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</si>
  <si>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</si>
  <si>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</si>
  <si>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</si>
  <si>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</si>
  <si>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</si>
  <si>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</si>
  <si>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</si>
  <si>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</si>
  <si>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</si>
  <si>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</si>
  <si>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</si>
  <si>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</si>
  <si>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</si>
  <si>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</si>
  <si>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</si>
  <si>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</si>
  <si>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</si>
  <si>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</si>
  <si>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</si>
  <si>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</si>
  <si>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</si>
  <si>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</si>
  <si>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</si>
  <si>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</si>
  <si>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</si>
  <si>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</si>
  <si>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</si>
  <si>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</si>
  <si>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</si>
  <si>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</si>
  <si>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</si>
  <si>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</si>
  <si>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</si>
  <si>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</si>
  <si>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</si>
  <si>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</si>
  <si>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</si>
  <si>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</si>
  <si>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</si>
  <si>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</si>
  <si>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</si>
  <si>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</si>
  <si>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</si>
  <si>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</si>
  <si>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</si>
  <si>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</si>
  <si>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</si>
  <si>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</si>
  <si>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</si>
  <si>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</si>
  <si>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</si>
  <si>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</si>
  <si>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</si>
  <si>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</si>
  <si>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</si>
  <si>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</si>
  <si>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</si>
  <si>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</si>
  <si>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</si>
  <si>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</si>
  <si>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</si>
  <si>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</si>
  <si>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</si>
  <si>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</si>
  <si>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</si>
  <si>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</si>
  <si>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</si>
  <si>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</si>
  <si>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</si>
  <si>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</si>
  <si>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</si>
  <si>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</si>
  <si>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</si>
  <si>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</si>
  <si>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</si>
  <si>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</si>
  <si>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</si>
  <si>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</si>
  <si>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</si>
  <si>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</si>
  <si>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</si>
  <si>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</si>
  <si>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</si>
  <si>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</si>
  <si>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</si>
  <si>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</si>
  <si>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</si>
  <si>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</si>
  <si>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</si>
  <si>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</si>
  <si>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</si>
  <si>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</si>
  <si>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</si>
  <si>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</si>
  <si>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</si>
  <si>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</si>
  <si>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</si>
  <si>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</si>
  <si>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</si>
  <si>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</si>
  <si>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</si>
  <si>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</si>
  <si>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</si>
  <si>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</si>
  <si>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</si>
  <si>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</si>
  <si>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</si>
  <si>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</si>
  <si>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</si>
  <si>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</si>
  <si>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</si>
  <si>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</si>
  <si>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</si>
  <si>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</si>
  <si>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</si>
  <si>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</si>
  <si>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</si>
  <si>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</si>
  <si>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</si>
  <si>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</si>
  <si>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</si>
  <si>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</si>
  <si>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</si>
  <si>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</si>
  <si>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</si>
  <si>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</si>
  <si>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</si>
  <si>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</si>
  <si>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</si>
  <si>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</si>
  <si>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</si>
  <si>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</si>
  <si>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</si>
  <si>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</si>
  <si>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</si>
  <si>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</si>
  <si>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</si>
  <si>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</si>
  <si>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</si>
  <si>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</si>
  <si>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</si>
  <si>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</si>
  <si>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</si>
  <si>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</si>
  <si>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</si>
  <si>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</si>
  <si>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</si>
  <si>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</si>
  <si>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</si>
  <si>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</si>
  <si>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</si>
  <si>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</si>
  <si>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</si>
  <si>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</si>
  <si>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</si>
  <si>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</si>
  <si>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</si>
  <si>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</si>
  <si>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</si>
  <si>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</si>
  <si>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</si>
  <si>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</si>
  <si>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</si>
  <si>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</si>
  <si>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</si>
  <si>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</si>
  <si>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</si>
  <si>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</si>
  <si>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</si>
  <si>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</si>
  <si>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</si>
  <si>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</si>
  <si>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</si>
  <si>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</si>
  <si>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</si>
  <si>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</si>
  <si>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</si>
  <si>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</si>
  <si>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</si>
  <si>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</si>
  <si>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</si>
  <si>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</si>
  <si>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</si>
  <si>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</si>
  <si>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</si>
  <si>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</si>
  <si>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</si>
  <si>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</si>
  <si>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</si>
  <si>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</si>
  <si>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</si>
  <si>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</si>
  <si>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</si>
  <si>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</si>
  <si>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</si>
  <si>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</si>
  <si>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</si>
  <si>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</si>
  <si>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</si>
  <si>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</si>
  <si>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</si>
  <si>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</si>
  <si>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</si>
  <si>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</si>
  <si>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</si>
  <si>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</si>
  <si>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</si>
  <si>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</si>
  <si>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</si>
  <si>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</si>
  <si>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</si>
  <si>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</si>
  <si>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</si>
  <si>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</si>
  <si>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</si>
  <si>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</si>
  <si>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</si>
  <si>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</si>
  <si>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</si>
  <si>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</si>
  <si>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</si>
  <si>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</si>
  <si>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</si>
  <si>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</si>
  <si>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</si>
  <si>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</si>
  <si>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</si>
  <si>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</si>
  <si>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</si>
  <si>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</si>
  <si>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</si>
  <si>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</si>
  <si>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</si>
  <si>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</si>
  <si>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</si>
  <si>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</si>
  <si>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</si>
  <si>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</si>
  <si>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</si>
  <si>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</si>
  <si>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</si>
  <si>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</si>
  <si>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</si>
  <si>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</si>
  <si>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</si>
  <si>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</si>
  <si>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</si>
  <si>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</si>
  <si>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</si>
  <si>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</si>
  <si>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</si>
  <si>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</si>
  <si>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</si>
  <si>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</si>
  <si>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</si>
  <si>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</si>
  <si>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</si>
  <si>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</si>
  <si>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</si>
  <si>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</si>
  <si>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</si>
  <si>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</si>
  <si>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</si>
  <si>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</si>
  <si>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</si>
  <si>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</si>
  <si>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</si>
  <si>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</si>
  <si>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</si>
  <si>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</si>
  <si>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</si>
  <si>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</si>
  <si>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</si>
  <si>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</si>
  <si>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</si>
  <si>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</si>
  <si>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</si>
  <si>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</si>
  <si>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</si>
  <si>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</si>
  <si>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</si>
  <si>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</si>
  <si>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</si>
  <si>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</si>
  <si>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</si>
  <si>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</si>
  <si>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</si>
  <si>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</si>
  <si>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</si>
  <si>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</si>
  <si>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</si>
  <si>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</si>
  <si>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</si>
  <si>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</si>
  <si>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</si>
  <si>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</si>
  <si>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</si>
  <si>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</si>
  <si>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</si>
  <si>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</si>
  <si>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</si>
  <si>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</si>
  <si>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</si>
  <si>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</si>
  <si>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</si>
  <si>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</si>
  <si>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</si>
  <si>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</si>
  <si>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</si>
  <si>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</si>
  <si>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</si>
  <si>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</si>
  <si>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</si>
  <si>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</si>
  <si>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</si>
  <si>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</si>
  <si>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</si>
  <si>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</si>
  <si>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</si>
  <si>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</si>
  <si>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</si>
  <si>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</si>
  <si>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</si>
  <si>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</si>
  <si>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</si>
  <si>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</si>
  <si>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</si>
  <si>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</si>
  <si>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</si>
  <si>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</si>
  <si>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</si>
  <si>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</si>
  <si>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</si>
  <si>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</si>
  <si>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</si>
  <si>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</si>
  <si>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</si>
  <si>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</si>
  <si>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</si>
  <si>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</si>
  <si>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</si>
  <si>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</si>
  <si>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</si>
  <si>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</si>
  <si>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</si>
  <si>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</si>
  <si>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</si>
  <si>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</si>
  <si>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</si>
  <si>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</si>
  <si>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</si>
  <si>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</si>
  <si>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</si>
  <si>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</si>
  <si>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</si>
  <si>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</si>
  <si>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</si>
  <si>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</si>
  <si>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</si>
  <si>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</si>
  <si>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</si>
  <si>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</si>
  <si>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</si>
  <si>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</si>
  <si>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</si>
  <si>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</si>
  <si>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</si>
  <si>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</si>
  <si>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</si>
  <si>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</si>
  <si>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</si>
  <si>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</si>
  <si>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</si>
  <si>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</si>
  <si>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</si>
  <si>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</si>
  <si>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</si>
  <si>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</si>
  <si>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</si>
  <si>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</si>
  <si>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</si>
  <si>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</si>
  <si>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</si>
  <si>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</si>
  <si>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</si>
  <si>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</si>
  <si>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</si>
  <si>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</si>
  <si>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</si>
  <si>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</si>
  <si>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</si>
  <si>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</si>
  <si>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</si>
  <si>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</si>
  <si>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</si>
  <si>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</si>
  <si>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</si>
  <si>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</si>
  <si>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</si>
  <si>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</si>
  <si>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</si>
  <si>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</si>
  <si>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</si>
  <si>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</si>
  <si>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</si>
  <si>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</si>
  <si>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</si>
  <si>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</si>
  <si>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</si>
  <si>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</si>
  <si>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</si>
  <si>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</si>
  <si>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</si>
  <si>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</si>
  <si>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</si>
  <si>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</si>
  <si>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</si>
  <si>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</si>
  <si>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</si>
  <si>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</si>
  <si>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</si>
  <si>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</si>
  <si>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</si>
  <si>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</si>
  <si>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</si>
  <si>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</si>
  <si>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</si>
  <si>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</si>
  <si>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</si>
  <si>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</si>
  <si>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</si>
  <si>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</si>
  <si>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</si>
  <si>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</si>
  <si>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</si>
  <si>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</si>
  <si>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</si>
  <si>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</si>
  <si>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</si>
  <si>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</si>
  <si>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</si>
  <si>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</si>
  <si>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</si>
  <si>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</si>
  <si>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</si>
  <si>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</si>
  <si>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</si>
  <si>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</si>
  <si>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</si>
  <si>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</si>
  <si>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</si>
  <si>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</si>
  <si>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</si>
  <si>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</si>
  <si>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</si>
  <si>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</si>
  <si>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</si>
  <si>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</si>
  <si>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</si>
  <si>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</si>
  <si>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</si>
  <si>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</si>
  <si>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</si>
  <si>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</si>
  <si>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</si>
  <si>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</si>
  <si>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</si>
  <si>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</si>
  <si>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</si>
  <si>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</si>
  <si>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</si>
  <si>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</si>
  <si>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</si>
  <si>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</si>
  <si>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</si>
  <si>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</si>
  <si>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</si>
  <si>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</si>
  <si>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</si>
  <si>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</si>
  <si>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</si>
  <si>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</si>
  <si>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</si>
  <si>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</si>
  <si>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</si>
  <si>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</si>
  <si>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</si>
  <si>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</si>
  <si>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</si>
  <si>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</si>
  <si>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</si>
  <si>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</si>
  <si>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</si>
  <si>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</si>
  <si>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</si>
  <si>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</si>
  <si>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</si>
  <si>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</si>
  <si>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</si>
  <si>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</si>
  <si>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</si>
  <si>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</si>
  <si>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</si>
  <si>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</si>
  <si>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</si>
  <si>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</si>
  <si>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</si>
  <si>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</si>
  <si>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</si>
  <si>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</si>
  <si>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</si>
  <si>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</si>
  <si>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</si>
  <si>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</si>
  <si>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</si>
  <si>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</si>
  <si>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</si>
  <si>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</si>
  <si>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</si>
  <si>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</si>
  <si>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</si>
  <si>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</si>
  <si>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</si>
  <si>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</si>
  <si>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</si>
  <si>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</si>
  <si>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</si>
  <si>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</si>
  <si>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</si>
  <si>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</si>
  <si>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</si>
  <si>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</si>
  <si>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</si>
  <si>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</si>
  <si>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</si>
  <si>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</si>
  <si>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</si>
  <si>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</si>
  <si>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</si>
  <si>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</si>
  <si>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</si>
  <si>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</si>
  <si>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</si>
  <si>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</si>
  <si>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</si>
  <si>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</si>
  <si>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</si>
  <si>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</si>
  <si>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</si>
  <si>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</si>
  <si>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</si>
  <si>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</si>
  <si>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</si>
  <si>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</si>
  <si>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</si>
  <si>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</si>
  <si>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</si>
  <si>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</si>
  <si>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</si>
  <si>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</si>
  <si>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</si>
  <si>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</si>
  <si>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</si>
  <si>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</si>
  <si>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</si>
  <si>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</si>
  <si>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</si>
  <si>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</si>
  <si>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</si>
  <si>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</si>
  <si>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</si>
  <si>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</si>
  <si>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</si>
  <si>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</si>
  <si>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</si>
  <si>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</si>
  <si>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</si>
  <si>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</si>
  <si>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</si>
  <si>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</si>
  <si>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</si>
  <si>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</si>
  <si>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</si>
  <si>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</si>
  <si>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</si>
  <si>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</si>
  <si>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</si>
  <si>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</si>
  <si>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</si>
  <si>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</si>
  <si>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</si>
  <si>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</si>
  <si>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</si>
  <si>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</si>
  <si>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</si>
  <si>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</si>
  <si>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</si>
  <si>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</si>
  <si>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</si>
  <si>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</si>
  <si>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</si>
  <si>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</si>
  <si>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</si>
  <si>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</si>
  <si>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</si>
  <si>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</si>
  <si>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</si>
  <si>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</si>
  <si>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</si>
  <si>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</si>
  <si>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</si>
  <si>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</si>
  <si>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</si>
  <si>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</si>
  <si>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</si>
  <si>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</si>
  <si>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</si>
  <si>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</si>
  <si>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</si>
  <si>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</si>
  <si>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</si>
  <si>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</si>
  <si>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</si>
  <si>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</si>
  <si>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</si>
  <si>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</si>
  <si>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</si>
  <si>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</si>
  <si>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</si>
  <si>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</si>
  <si>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</si>
  <si>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</si>
  <si>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</si>
  <si>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</si>
  <si>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</si>
  <si>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</si>
  <si>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</si>
  <si>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</si>
  <si>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</si>
  <si>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</si>
  <si>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</si>
  <si>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</si>
  <si>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</si>
  <si>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</si>
  <si>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</si>
  <si>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</si>
  <si>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</si>
  <si>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</si>
  <si>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</si>
  <si>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</si>
  <si>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</si>
  <si>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</si>
  <si>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</si>
  <si>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</si>
  <si>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</si>
  <si>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</si>
  <si>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</si>
  <si>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</si>
  <si>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</si>
  <si>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</si>
  <si>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</si>
  <si>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</si>
  <si>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</si>
  <si>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</si>
  <si>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</si>
  <si>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</si>
  <si>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</si>
  <si>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</si>
  <si>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</si>
  <si>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</si>
  <si>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</si>
  <si>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</si>
  <si>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</si>
  <si>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</si>
  <si>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</si>
  <si>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</si>
  <si>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</si>
  <si>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</si>
  <si>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</si>
  <si>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</si>
  <si>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</si>
  <si>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</si>
  <si>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</si>
  <si>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</si>
  <si>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</si>
  <si>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</si>
  <si>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</si>
  <si>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</si>
  <si>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</si>
  <si>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</si>
  <si>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</si>
  <si>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</si>
  <si>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</si>
  <si>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</si>
  <si>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</si>
  <si>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</si>
  <si>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</si>
  <si>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</si>
  <si>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</si>
  <si>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</si>
  <si>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</si>
  <si>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</si>
  <si>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</si>
  <si>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</si>
  <si>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</si>
  <si>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</si>
  <si>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</si>
  <si>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</si>
  <si>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</si>
  <si>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</si>
  <si>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</si>
  <si>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</si>
  <si>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</si>
  <si>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</si>
  <si>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</si>
  <si>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</si>
  <si>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</si>
  <si>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</si>
  <si>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</si>
  <si>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</si>
  <si>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</si>
  <si>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</si>
  <si>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</si>
  <si>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</si>
  <si>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</si>
  <si>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</si>
  <si>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</si>
  <si>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</si>
  <si>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</si>
  <si>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</si>
  <si>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</si>
  <si>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</si>
  <si>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</si>
  <si>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</si>
  <si>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</si>
  <si>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</si>
  <si>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</si>
  <si>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</si>
  <si>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</si>
  <si>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</si>
  <si>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</si>
  <si>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</si>
  <si>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</si>
  <si>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</si>
  <si>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</si>
  <si>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</si>
  <si>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</si>
  <si>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</si>
  <si>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</si>
  <si>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</si>
  <si>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</si>
  <si>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</si>
  <si>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</si>
  <si>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</si>
  <si>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</si>
  <si>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</si>
  <si>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</si>
  <si>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</si>
  <si>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</si>
  <si>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</si>
  <si>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</si>
  <si>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</si>
  <si>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</si>
  <si>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</si>
  <si>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</si>
  <si>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</si>
  <si>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</si>
  <si>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</si>
  <si>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</si>
  <si>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</si>
  <si>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</si>
  <si>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</si>
  <si>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</si>
  <si>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</si>
  <si>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</si>
  <si>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</si>
  <si>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</si>
  <si>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</si>
  <si>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</si>
  <si>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</si>
  <si>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</si>
  <si>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</si>
  <si>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</si>
  <si>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</si>
  <si>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</si>
  <si>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</si>
  <si>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</si>
  <si>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</si>
  <si>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</si>
  <si>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</si>
  <si>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</si>
  <si>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</si>
  <si>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</si>
  <si>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</si>
  <si>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</si>
  <si>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</si>
  <si>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</si>
  <si>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</si>
  <si>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</si>
  <si>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</si>
  <si>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</si>
  <si>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</si>
  <si>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</si>
  <si>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</si>
  <si>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</si>
  <si>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</si>
  <si>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</si>
  <si>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</si>
  <si>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</si>
  <si>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</si>
  <si>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</si>
  <si>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</si>
  <si>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</si>
  <si>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</si>
  <si>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</si>
  <si>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</si>
  <si>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</si>
  <si>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</si>
  <si>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</si>
  <si>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</si>
  <si>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</si>
  <si>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</si>
  <si>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</si>
  <si>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</si>
  <si>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</si>
  <si>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</si>
  <si>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</si>
  <si>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</si>
  <si>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</si>
  <si>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</si>
  <si>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</si>
  <si>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</si>
  <si>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</si>
  <si>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</si>
  <si>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</si>
  <si>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</si>
  <si>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</si>
  <si>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</si>
  <si>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</si>
  <si>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</si>
  <si>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</si>
  <si>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</si>
  <si>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</si>
  <si>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</si>
  <si>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</si>
  <si>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</si>
  <si>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</si>
  <si>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</si>
  <si>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</si>
  <si>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</si>
  <si>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</si>
  <si>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</si>
  <si>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</si>
  <si>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</si>
  <si>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</si>
  <si>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</si>
  <si>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</si>
  <si>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</si>
  <si>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</si>
  <si>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</si>
  <si>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</si>
  <si>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</si>
  <si>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</si>
  <si>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</si>
  <si>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</si>
  <si>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</si>
  <si>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</si>
  <si>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</si>
  <si>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</si>
  <si>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</si>
  <si>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</si>
  <si>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</si>
  <si>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</si>
  <si>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</si>
  <si>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</si>
  <si>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</si>
  <si>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</si>
  <si>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</si>
  <si>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</si>
  <si>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</si>
  <si>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</si>
  <si>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</si>
  <si>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</si>
  <si>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</si>
  <si>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</si>
  <si>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</si>
  <si>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</si>
  <si>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</si>
  <si>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</si>
  <si>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</si>
  <si>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</si>
  <si>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</si>
  <si>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</si>
  <si>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</si>
  <si>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</si>
  <si>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</si>
  <si>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</si>
  <si>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</si>
  <si>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</si>
  <si>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</si>
  <si>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</si>
  <si>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</si>
  <si>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</si>
  <si>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</si>
  <si>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</si>
  <si>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</si>
  <si>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</si>
  <si>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</si>
  <si>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</si>
  <si>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</si>
  <si>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</si>
  <si>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</si>
  <si>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</si>
  <si>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</si>
  <si>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</si>
  <si>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</si>
  <si>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</si>
  <si>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</si>
  <si>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</si>
  <si>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</si>
  <si>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</si>
  <si>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</si>
  <si>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</si>
  <si>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</si>
  <si>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</si>
  <si>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</si>
  <si>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</si>
  <si>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</si>
  <si>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</si>
  <si>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</si>
  <si>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</si>
  <si>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</si>
  <si>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</si>
  <si>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</si>
  <si>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</si>
  <si>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</si>
  <si>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</si>
  <si>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</si>
  <si>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</si>
  <si>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</si>
  <si>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</si>
  <si>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</si>
  <si>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</si>
  <si>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</si>
  <si>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</si>
  <si>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</si>
  <si>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</si>
  <si>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</si>
  <si>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</si>
  <si>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</si>
  <si>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</si>
  <si>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</si>
  <si>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</si>
  <si>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</si>
  <si>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</si>
  <si>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</si>
  <si>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</si>
  <si>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</si>
  <si>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</si>
  <si>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</si>
  <si>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</si>
  <si>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</si>
  <si>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</si>
  <si>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</si>
  <si>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</si>
  <si>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</si>
  <si>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</si>
  <si>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</si>
  <si>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</si>
  <si>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</si>
  <si>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</si>
  <si>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</si>
  <si>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</si>
  <si>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</si>
  <si>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</si>
  <si>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</si>
  <si>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</si>
  <si>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</si>
  <si>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</si>
  <si>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</si>
  <si>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</si>
  <si>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</si>
  <si>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</si>
  <si>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</si>
  <si>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</si>
  <si>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</si>
  <si>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</si>
  <si>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</si>
  <si>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</si>
  <si>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</si>
  <si>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</si>
  <si>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</si>
  <si>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</si>
  <si>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</si>
  <si>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</si>
  <si>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</si>
  <si>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</si>
  <si>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</si>
  <si>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</si>
  <si>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</si>
  <si>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</si>
  <si>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</si>
  <si>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</si>
  <si>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</si>
  <si>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</si>
  <si>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</si>
  <si>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</si>
  <si>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</si>
  <si>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</si>
  <si>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</si>
  <si>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</si>
  <si>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</si>
  <si>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</si>
  <si>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</si>
  <si>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</si>
  <si>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</si>
  <si>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</si>
  <si>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</si>
  <si>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</si>
  <si>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</si>
  <si>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</si>
  <si>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</si>
  <si>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</si>
  <si>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</si>
  <si>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</si>
  <si>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</si>
  <si>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</si>
  <si>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</si>
  <si>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</si>
  <si>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</si>
  <si>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</si>
  <si>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</si>
  <si>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</si>
  <si>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</si>
  <si>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</si>
  <si>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</si>
  <si>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</si>
  <si>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</si>
  <si>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</si>
  <si>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</si>
  <si>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</si>
  <si>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</si>
  <si>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</si>
  <si>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</si>
  <si>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</si>
  <si>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</si>
  <si>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</si>
  <si>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</si>
  <si>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</si>
  <si>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</si>
  <si>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</si>
  <si>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</si>
  <si>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</si>
  <si>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</si>
  <si>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</si>
  <si>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</si>
  <si>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</si>
  <si>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</si>
  <si>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</si>
  <si>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</si>
  <si>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</si>
  <si>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</si>
  <si>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</si>
  <si>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</si>
  <si>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</si>
  <si>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</si>
  <si>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</si>
  <si>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</si>
  <si>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</si>
  <si>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</si>
  <si>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</si>
  <si>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</si>
  <si>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</si>
  <si>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</si>
  <si>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</si>
  <si>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</si>
  <si>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</si>
  <si>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</si>
  <si>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</si>
  <si>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</si>
  <si>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</si>
  <si>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</si>
  <si>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</si>
  <si>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</si>
  <si>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</si>
  <si>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</si>
  <si>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</si>
  <si>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</si>
  <si>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</si>
  <si>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</si>
  <si>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</si>
  <si>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</si>
  <si>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</si>
  <si>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</si>
  <si>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</si>
  <si>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</si>
  <si>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</si>
  <si>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</si>
  <si>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</si>
  <si>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</si>
  <si>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</si>
  <si>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</si>
  <si>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</si>
  <si>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</si>
  <si>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</si>
  <si>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</si>
  <si>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</si>
  <si>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</si>
  <si>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</si>
  <si>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</si>
  <si>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</si>
  <si>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</si>
  <si>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</si>
  <si>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</si>
  <si>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</si>
  <si>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</si>
  <si>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</si>
  <si>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</si>
  <si>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</si>
  <si>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</si>
  <si>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</si>
  <si>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</si>
  <si>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</si>
  <si>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</si>
  <si>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</si>
  <si>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</si>
  <si>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</si>
  <si>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</si>
  <si>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</si>
  <si>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</si>
  <si>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</si>
  <si>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</si>
  <si>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</si>
  <si>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</si>
  <si>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</si>
  <si>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</si>
  <si>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</si>
  <si>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</si>
  <si>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</si>
  <si>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</si>
  <si>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</si>
  <si>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</si>
  <si>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</si>
  <si>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</si>
  <si>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</si>
  <si>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</si>
  <si>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</si>
  <si>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</si>
  <si>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</si>
  <si>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</si>
  <si>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</si>
  <si>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</si>
  <si>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</si>
  <si>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</si>
  <si>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</si>
  <si>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</si>
  <si>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</si>
  <si>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</si>
  <si>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</si>
  <si>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</si>
  <si>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</si>
  <si>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</si>
  <si>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</si>
  <si>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</si>
  <si>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</si>
  <si>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</si>
  <si>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</si>
  <si>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</si>
  <si>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</si>
  <si>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</si>
  <si>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</si>
  <si>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</si>
  <si>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</si>
  <si>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</si>
  <si>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</si>
  <si>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</si>
  <si>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</si>
  <si>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</si>
  <si>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</si>
  <si>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</si>
  <si>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</si>
  <si>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</si>
  <si>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</si>
  <si>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</si>
  <si>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</si>
  <si>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</si>
  <si>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</si>
  <si>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</si>
  <si>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</si>
  <si>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</si>
  <si>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</si>
  <si>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</si>
  <si>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</si>
  <si>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</si>
  <si>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</si>
  <si>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</si>
  <si>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</si>
  <si>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</si>
  <si>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</si>
  <si>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</si>
  <si>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</si>
  <si>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</si>
  <si>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</si>
  <si>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</si>
  <si>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</si>
  <si>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</si>
  <si>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</si>
  <si>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</si>
  <si>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</si>
  <si>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</si>
  <si>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</si>
  <si>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</si>
  <si>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</si>
  <si>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</si>
  <si>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</si>
  <si>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</si>
  <si>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</si>
  <si>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</si>
  <si>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</si>
  <si>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</si>
  <si>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</si>
  <si>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</si>
  <si>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</si>
  <si>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</si>
  <si>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</si>
  <si>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</si>
  <si>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</si>
  <si>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</si>
  <si>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</si>
  <si>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</si>
  <si>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</si>
  <si>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</si>
  <si>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</si>
  <si>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</si>
  <si>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</si>
  <si>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</si>
  <si>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</si>
  <si>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</si>
  <si>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</si>
  <si>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</si>
  <si>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</si>
  <si>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</si>
  <si>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</si>
  <si>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</si>
  <si>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</si>
  <si>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</si>
  <si>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</si>
  <si>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</si>
  <si>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</si>
  <si>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</si>
  <si>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</si>
  <si>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</si>
  <si>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</si>
  <si>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</si>
  <si>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</si>
  <si>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</si>
  <si>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</si>
  <si>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</si>
  <si>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</si>
  <si>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</si>
  <si>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</si>
  <si>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</si>
  <si>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</si>
  <si>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</si>
  <si>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</si>
  <si>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</si>
  <si>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</si>
  <si>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</si>
  <si>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</si>
  <si>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</si>
  <si>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</si>
  <si>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</si>
  <si>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</si>
  <si>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</si>
  <si>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</si>
  <si>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</si>
  <si>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</si>
  <si>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</si>
  <si>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</si>
  <si>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</si>
  <si>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</si>
  <si>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</si>
  <si>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</si>
  <si>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</si>
  <si>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</si>
  <si>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</si>
  <si>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</si>
  <si>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</si>
  <si>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</si>
  <si>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</si>
  <si>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</si>
  <si>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</si>
  <si>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</si>
  <si>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</si>
  <si>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</si>
  <si>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</si>
  <si>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</si>
  <si>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</si>
  <si>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</si>
  <si>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</si>
  <si>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</si>
  <si>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</si>
  <si>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</si>
  <si>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</si>
  <si>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</si>
  <si>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</si>
  <si>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</si>
  <si>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</si>
  <si>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</si>
  <si>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</si>
  <si>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</si>
  <si>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</si>
  <si>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</si>
  <si>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</si>
  <si>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</si>
  <si>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</si>
  <si>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</si>
  <si>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</si>
  <si>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</si>
  <si>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</si>
  <si>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</si>
  <si>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</si>
  <si>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</si>
  <si>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</si>
  <si>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</si>
  <si>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</si>
  <si>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</si>
  <si>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</si>
  <si>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</si>
  <si>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</si>
  <si>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</si>
  <si>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</si>
  <si>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</si>
  <si>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</si>
  <si>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</si>
  <si>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</si>
  <si>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</si>
  <si>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</si>
  <si>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</si>
  <si>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</si>
  <si>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</si>
  <si>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</si>
  <si>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</si>
  <si>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</si>
  <si>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</si>
  <si>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</si>
  <si>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</si>
  <si>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</si>
  <si>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</si>
  <si>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</si>
  <si>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</si>
  <si>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</si>
  <si>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</si>
  <si>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</si>
  <si>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</si>
  <si>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</si>
  <si>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</si>
  <si>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</si>
  <si>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</si>
  <si>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</si>
  <si>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</si>
  <si>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</si>
  <si>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</si>
  <si>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</si>
  <si>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</si>
  <si>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</si>
  <si>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</si>
  <si>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</si>
  <si>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</si>
  <si>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</si>
  <si>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</si>
  <si>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</si>
  <si>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</si>
  <si>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</si>
  <si>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</si>
  <si>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</si>
  <si>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</si>
  <si>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</si>
  <si>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</si>
  <si>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</si>
  <si>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</si>
  <si>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</si>
  <si>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</si>
  <si>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</si>
  <si>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</si>
  <si>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</si>
  <si>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</si>
  <si>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</si>
  <si>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</si>
  <si>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</si>
  <si>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</si>
  <si>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</si>
  <si>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</si>
  <si>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</si>
  <si>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</si>
  <si>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</si>
  <si>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</si>
  <si>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</si>
  <si>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</si>
  <si>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</si>
  <si>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</si>
  <si>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</si>
  <si>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</si>
  <si>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</si>
  <si>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</si>
  <si>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</si>
  <si>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</si>
  <si>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</si>
  <si>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</si>
  <si>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</si>
  <si>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</si>
  <si>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</si>
  <si>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</si>
  <si>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</si>
  <si>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</si>
  <si>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</si>
  <si>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</si>
  <si>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</si>
  <si>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</si>
  <si>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</si>
  <si>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</si>
  <si>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</si>
  <si>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</si>
  <si>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</si>
  <si>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</si>
  <si>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</si>
  <si>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</si>
  <si>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</si>
  <si>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</si>
  <si>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</si>
  <si>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</si>
  <si>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</si>
  <si>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</si>
  <si>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</si>
  <si>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</si>
  <si>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</si>
  <si>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</si>
  <si>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</si>
  <si>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</si>
  <si>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</si>
  <si>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</si>
  <si>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</si>
  <si>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</si>
  <si>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</si>
  <si>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</si>
  <si>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</si>
  <si>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</si>
  <si>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</si>
  <si>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</si>
  <si>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</si>
  <si>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</si>
  <si>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</si>
  <si>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</si>
  <si>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</si>
  <si>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</si>
  <si>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</si>
  <si>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</si>
  <si>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</si>
  <si>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</si>
  <si>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</si>
  <si>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</si>
  <si>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</si>
  <si>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</si>
  <si>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</si>
  <si>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</si>
  <si>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</si>
  <si>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</si>
  <si>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</si>
  <si>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</si>
  <si>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</si>
  <si>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</si>
  <si>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</si>
  <si>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</si>
  <si>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</si>
  <si>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</si>
  <si>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</si>
  <si>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</si>
  <si>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</si>
  <si>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</si>
  <si>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</si>
  <si>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</si>
  <si>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</si>
  <si>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</si>
  <si>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</si>
  <si>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</si>
  <si>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</si>
  <si>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</si>
  <si>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</si>
  <si>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</si>
  <si>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</si>
  <si>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</si>
  <si>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</si>
  <si>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</si>
  <si>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</si>
  <si>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</si>
  <si>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</si>
  <si>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</si>
  <si>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</si>
  <si>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</si>
  <si>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</si>
  <si>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</si>
  <si>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</si>
  <si>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</si>
  <si>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</si>
  <si>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</si>
  <si>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</si>
  <si>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</si>
  <si>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</si>
  <si>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</si>
  <si>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</si>
  <si>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</si>
  <si>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</si>
  <si>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</si>
  <si>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</si>
  <si>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</si>
  <si>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</si>
  <si>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</si>
  <si>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</si>
  <si>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</si>
  <si>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</si>
  <si>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</si>
  <si>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</si>
  <si>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</si>
  <si>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</si>
  <si>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</si>
  <si>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</si>
  <si>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</si>
  <si>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</si>
  <si>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</si>
  <si>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</si>
  <si>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</si>
  <si>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</si>
  <si>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</si>
  <si>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</si>
  <si>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</si>
  <si>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</si>
  <si>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</si>
  <si>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</si>
  <si>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</si>
  <si>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</si>
  <si>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</si>
  <si>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</si>
  <si>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</si>
  <si>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</si>
  <si>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</si>
  <si>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</si>
  <si>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</si>
  <si>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</si>
  <si>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</si>
  <si>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</si>
  <si>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</si>
  <si>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</si>
  <si>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</si>
  <si>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</si>
  <si>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</si>
  <si>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</si>
  <si>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</si>
  <si>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</si>
  <si>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</si>
  <si>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</si>
  <si>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</si>
  <si>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</si>
  <si>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</si>
  <si>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</si>
  <si>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</si>
  <si>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</si>
  <si>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</si>
  <si>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</si>
  <si>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</si>
  <si>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</si>
  <si>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</si>
  <si>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</si>
  <si>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</si>
  <si>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</si>
  <si>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</si>
  <si>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</si>
  <si>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</si>
  <si>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</si>
  <si>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</si>
  <si>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</si>
  <si>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</si>
  <si>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</si>
  <si>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</si>
  <si>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</si>
  <si>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</si>
  <si>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</si>
  <si>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</si>
  <si>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</si>
  <si>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</si>
  <si>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</si>
  <si>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</si>
  <si>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</si>
  <si>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</si>
  <si>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</si>
  <si>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</si>
  <si>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</si>
  <si>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</si>
  <si>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</si>
  <si>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</si>
  <si>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</si>
  <si>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</si>
  <si>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</si>
  <si>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</si>
  <si>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</si>
  <si>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</si>
  <si>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</si>
  <si>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</si>
  <si>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</si>
  <si>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</si>
  <si>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</si>
  <si>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</si>
  <si>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</si>
  <si>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</si>
  <si>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</si>
  <si>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</si>
  <si>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</si>
  <si>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</si>
  <si>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</si>
  <si>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</si>
  <si>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</si>
  <si>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</si>
  <si>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</si>
  <si>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</si>
  <si>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</si>
  <si>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</si>
  <si>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</si>
  <si>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</si>
  <si>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</si>
  <si>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</si>
  <si>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</si>
  <si>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</si>
  <si>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</si>
  <si>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</si>
  <si>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</si>
  <si>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</si>
  <si>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</si>
  <si>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</si>
  <si>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</si>
  <si>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</si>
  <si>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</si>
  <si>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</si>
  <si>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</si>
  <si>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</si>
  <si>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</si>
  <si>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</si>
  <si>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</si>
  <si>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</si>
  <si>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</si>
  <si>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</si>
  <si>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</si>
  <si>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</si>
  <si>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</si>
  <si>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</si>
  <si>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</si>
  <si>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</si>
  <si>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</si>
  <si>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</si>
  <si>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</si>
  <si>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</si>
  <si>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</si>
  <si>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</si>
  <si>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</si>
  <si>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</si>
  <si>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</si>
  <si>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</si>
  <si>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</si>
  <si>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</si>
  <si>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</si>
  <si>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</si>
  <si>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</si>
  <si>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</si>
  <si>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</si>
  <si>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</si>
  <si>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</si>
  <si>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</si>
  <si>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</si>
  <si>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</si>
  <si>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</si>
  <si>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</si>
  <si>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</si>
  <si>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</si>
  <si>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</si>
  <si>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</si>
  <si>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</si>
  <si>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</si>
  <si>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</si>
  <si>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</si>
  <si>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</si>
  <si>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</si>
  <si>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</si>
  <si>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</si>
  <si>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</si>
  <si>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</si>
  <si>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</si>
  <si>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</si>
  <si>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</si>
  <si>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</si>
  <si>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</si>
  <si>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</si>
  <si>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</si>
  <si>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</si>
  <si>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</si>
  <si>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</si>
  <si>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</si>
  <si>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</si>
  <si>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</si>
  <si>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</si>
  <si>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</si>
  <si>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</si>
  <si>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</si>
  <si>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</si>
  <si>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</si>
  <si>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</si>
  <si>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</si>
  <si>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</si>
  <si>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</si>
  <si>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</si>
  <si>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</si>
  <si>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</si>
  <si>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</si>
  <si>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</si>
  <si>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</si>
  <si>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</si>
  <si>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</si>
  <si>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</si>
  <si>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</si>
  <si>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</si>
  <si>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</si>
  <si>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</si>
  <si>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</si>
  <si>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</si>
  <si>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</si>
  <si>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</si>
  <si>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</si>
  <si>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</si>
  <si>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</si>
  <si>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</si>
  <si>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</si>
  <si>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</si>
  <si>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</si>
  <si>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</si>
  <si>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</si>
  <si>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</si>
  <si>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</si>
  <si>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</si>
  <si>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</si>
  <si>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</si>
  <si>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</si>
  <si>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</si>
  <si>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</si>
  <si>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</si>
  <si>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</si>
  <si>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</si>
  <si>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</si>
  <si>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</si>
  <si>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</si>
  <si>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</si>
  <si>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</si>
  <si>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</si>
  <si>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</si>
  <si>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</si>
  <si>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</si>
  <si>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</si>
  <si>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</si>
  <si>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</si>
  <si>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</si>
  <si>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</si>
  <si>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</si>
  <si>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</si>
  <si>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</si>
  <si>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</si>
  <si>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</si>
  <si>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</si>
  <si>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</si>
  <si>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</si>
  <si>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</si>
  <si>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</si>
  <si>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</si>
  <si>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</si>
  <si>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</si>
  <si>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</si>
  <si>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</si>
  <si>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</si>
  <si>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</si>
  <si>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</si>
  <si>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</si>
  <si>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</si>
  <si>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</si>
  <si>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</si>
  <si>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</si>
  <si>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</si>
  <si>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</si>
  <si>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</si>
  <si>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</si>
  <si>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</si>
  <si>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</si>
  <si>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</si>
  <si>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</si>
  <si>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</si>
  <si>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</si>
  <si>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</si>
  <si>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</si>
  <si>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</si>
  <si>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</si>
  <si>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</si>
  <si>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</si>
  <si>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</si>
  <si>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</si>
  <si>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</si>
  <si>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</si>
  <si>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</si>
  <si>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</si>
  <si>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</si>
  <si>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</si>
  <si>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</si>
  <si>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</si>
  <si>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</si>
  <si>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</si>
  <si>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</si>
  <si>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</si>
  <si>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</si>
  <si>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</si>
  <si>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</si>
  <si>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</si>
  <si>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</si>
  <si>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</si>
  <si>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</si>
  <si>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</si>
  <si>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</si>
  <si>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</si>
  <si>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</si>
  <si>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</si>
  <si>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</si>
  <si>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</si>
  <si>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</si>
  <si>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</si>
  <si>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</si>
  <si>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</si>
  <si>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</si>
  <si>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</si>
  <si>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</si>
  <si>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</si>
  <si>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</si>
  <si>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</si>
  <si>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</si>
  <si>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</si>
  <si>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</si>
  <si>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</si>
  <si>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</si>
  <si>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</si>
  <si>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</si>
  <si>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</si>
  <si>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</si>
  <si>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</si>
  <si>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</si>
  <si>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</si>
  <si>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</si>
  <si>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</si>
  <si>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</si>
  <si>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</si>
  <si>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</si>
  <si>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</si>
  <si>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</si>
  <si>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</si>
  <si>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</si>
  <si>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</si>
  <si>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</si>
  <si>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</si>
  <si>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</si>
  <si>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</si>
  <si>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</si>
  <si>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</si>
  <si>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</si>
  <si>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</si>
  <si>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</si>
  <si>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</si>
  <si>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</si>
  <si>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</si>
  <si>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</si>
  <si>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</si>
  <si>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</si>
  <si>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</si>
  <si>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</si>
  <si>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</si>
  <si>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</si>
  <si>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</si>
  <si>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</si>
  <si>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</si>
  <si>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</si>
  <si>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</si>
  <si>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</si>
  <si>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</si>
  <si>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</si>
  <si>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</si>
  <si>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</si>
  <si>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</si>
  <si>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</si>
  <si>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</si>
  <si>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</si>
  <si>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</si>
  <si>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</si>
  <si>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</si>
  <si>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</si>
  <si>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</si>
  <si>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</si>
  <si>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</si>
  <si>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</si>
  <si>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</si>
  <si>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</si>
  <si>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</si>
  <si>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</si>
  <si>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</si>
  <si>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</si>
  <si>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</si>
  <si>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</si>
  <si>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</si>
  <si>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</si>
  <si>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</si>
  <si>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</si>
  <si>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</si>
  <si>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</si>
  <si>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</si>
  <si>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</si>
  <si>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</si>
  <si>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</si>
  <si>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</si>
  <si>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</si>
  <si>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</si>
  <si>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</si>
  <si>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</si>
  <si>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</si>
  <si>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</si>
  <si>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</si>
  <si>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</si>
  <si>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</si>
  <si>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</si>
  <si>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</si>
  <si>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</si>
  <si>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</si>
  <si>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</si>
  <si>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</si>
  <si>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</si>
  <si>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</si>
  <si>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</si>
  <si>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</si>
  <si>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</si>
  <si>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</si>
  <si>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</si>
  <si>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</si>
  <si>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</si>
  <si>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</si>
  <si>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</si>
  <si>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</si>
  <si>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</si>
  <si>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</si>
  <si>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</si>
  <si>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</si>
  <si>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</si>
  <si>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</si>
  <si>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</si>
  <si>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</si>
  <si>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</si>
  <si>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</si>
  <si>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</si>
  <si>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</si>
  <si>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</si>
  <si>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</si>
  <si>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</si>
  <si>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</si>
  <si>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</si>
  <si>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</si>
  <si>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</si>
  <si>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</si>
  <si>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</si>
  <si>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</si>
  <si>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</si>
  <si>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</si>
  <si>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</si>
  <si>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</si>
  <si>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</si>
  <si>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</si>
  <si>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</si>
  <si>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</si>
  <si>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</si>
  <si>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</si>
  <si>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</si>
  <si>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</si>
  <si>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</si>
  <si>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</si>
  <si>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</si>
  <si>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</si>
  <si>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</si>
  <si>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</si>
  <si>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</si>
  <si>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</si>
  <si>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</si>
  <si>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</si>
  <si>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</si>
  <si>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</si>
  <si>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</si>
  <si>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</si>
  <si>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</si>
  <si>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</si>
  <si>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</si>
  <si>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</si>
  <si>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</si>
  <si>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</si>
  <si>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</si>
  <si>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</si>
  <si>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</si>
  <si>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</si>
  <si>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</si>
  <si>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</si>
  <si>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</si>
  <si>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</si>
  <si>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</si>
  <si>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</si>
  <si>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</si>
  <si>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</si>
  <si>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</si>
  <si>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</si>
  <si>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</si>
  <si>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</si>
  <si>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</si>
  <si>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</si>
  <si>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</si>
  <si>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</si>
  <si>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</si>
  <si>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</si>
  <si>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</si>
  <si>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</si>
  <si>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</si>
  <si>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</si>
  <si>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</si>
  <si>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</si>
  <si>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</si>
  <si>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</si>
  <si>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</si>
  <si>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</si>
  <si>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</si>
  <si>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</si>
  <si>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</si>
  <si>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</si>
  <si>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</si>
  <si>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</si>
  <si>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</si>
  <si>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</si>
  <si>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</si>
  <si>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</si>
  <si>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</si>
  <si>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</si>
  <si>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</si>
  <si>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</si>
  <si>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</si>
  <si>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</si>
  <si>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</si>
  <si>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</si>
  <si>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</si>
  <si>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</si>
  <si>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</si>
  <si>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</si>
  <si>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</si>
  <si>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</si>
  <si>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</si>
  <si>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</si>
  <si>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</si>
  <si>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</si>
  <si>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</si>
  <si>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</si>
  <si>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</si>
  <si>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</si>
  <si>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</si>
  <si>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</si>
  <si>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</si>
  <si>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</si>
  <si>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</si>
  <si>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</si>
  <si>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</si>
  <si>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</si>
  <si>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</si>
  <si>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</si>
  <si>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</si>
  <si>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</si>
  <si>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</si>
  <si>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</si>
  <si>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</si>
  <si>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</si>
  <si>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</si>
  <si>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</si>
  <si>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</si>
  <si>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</si>
  <si>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</si>
  <si>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</si>
  <si>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</si>
  <si>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</si>
  <si>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</si>
  <si>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</si>
  <si>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</si>
  <si>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</si>
  <si>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</si>
  <si>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</si>
  <si>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</si>
  <si>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</si>
  <si>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</si>
  <si>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</si>
  <si>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</si>
  <si>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</si>
  <si>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</si>
  <si>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</si>
  <si>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</si>
  <si>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</si>
  <si>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</si>
  <si>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</si>
  <si>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</si>
  <si>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</si>
  <si>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</si>
  <si>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</si>
  <si>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</si>
  <si>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</si>
  <si>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</si>
  <si>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</si>
  <si>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</si>
  <si>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</si>
  <si>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</si>
  <si>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</si>
  <si>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</si>
  <si>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</si>
  <si>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</si>
  <si>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</si>
  <si>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</si>
  <si>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</si>
  <si>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</si>
  <si>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</si>
  <si>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</si>
  <si>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</si>
  <si>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</si>
  <si>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</si>
  <si>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</si>
  <si>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</si>
  <si>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</si>
  <si>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</si>
  <si>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</si>
  <si>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</si>
  <si>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</si>
  <si>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</si>
  <si>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</si>
  <si>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</si>
  <si>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</si>
  <si>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</si>
  <si>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</si>
  <si>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</si>
  <si>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</si>
  <si>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</si>
  <si>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</si>
  <si>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</si>
  <si>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</si>
  <si>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</si>
  <si>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</si>
  <si>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</si>
  <si>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</si>
  <si>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</si>
  <si>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</si>
  <si>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</si>
  <si>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</si>
  <si>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</si>
  <si>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</si>
  <si>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</si>
  <si>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</si>
  <si>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</si>
  <si>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</si>
  <si>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</si>
  <si>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</si>
  <si>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</si>
  <si>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</si>
  <si>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</si>
  <si>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</si>
  <si>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</si>
  <si>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</si>
  <si>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</si>
  <si>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</si>
  <si>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</si>
  <si>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</si>
  <si>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</si>
  <si>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</si>
  <si>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</si>
  <si>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</si>
  <si>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</si>
  <si>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</si>
  <si>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</si>
  <si>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</si>
  <si>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</si>
  <si>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</si>
  <si>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</si>
  <si>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</si>
  <si>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</si>
  <si>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</si>
  <si>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</si>
  <si>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</si>
  <si>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</si>
  <si>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</si>
  <si>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</si>
  <si>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</si>
  <si>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</si>
  <si>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</si>
  <si>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</si>
  <si>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</si>
  <si>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</si>
  <si>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</si>
  <si>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</si>
  <si>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</si>
  <si>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</si>
  <si>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</si>
  <si>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</si>
  <si>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</si>
  <si>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</si>
  <si>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</si>
  <si>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</si>
  <si>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</si>
  <si>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</si>
  <si>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</si>
  <si>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</si>
  <si>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</si>
  <si>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</si>
  <si>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</si>
  <si>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</si>
  <si>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</si>
  <si>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</si>
  <si>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</si>
  <si>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</si>
  <si>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</si>
  <si>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</si>
  <si>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</si>
  <si>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</si>
  <si>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</si>
  <si>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</si>
  <si>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</si>
  <si>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</si>
  <si>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</si>
  <si>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</si>
  <si>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</si>
  <si>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</si>
  <si>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</si>
  <si>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</si>
  <si>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</si>
  <si>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</si>
  <si>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</si>
  <si>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</si>
  <si>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</si>
  <si>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</si>
  <si>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</si>
  <si>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</si>
  <si>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</si>
  <si>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</si>
  <si>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</si>
  <si>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</si>
  <si>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</si>
  <si>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</si>
  <si>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</si>
  <si>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</si>
  <si>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</si>
  <si>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</si>
  <si>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</si>
  <si>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</si>
  <si>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</si>
  <si>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</si>
  <si>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</si>
  <si>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</si>
  <si>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</si>
  <si>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</si>
  <si>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</si>
  <si>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</si>
  <si>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</si>
  <si>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</si>
  <si>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</si>
  <si>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</si>
  <si>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</si>
  <si>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</si>
  <si>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</si>
  <si>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</si>
  <si>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</si>
  <si>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</si>
  <si>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</si>
  <si>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</si>
  <si>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</si>
  <si>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</si>
  <si>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</si>
  <si>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</si>
  <si>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</si>
  <si>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</si>
  <si>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</si>
  <si>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</si>
  <si>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</si>
  <si>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</si>
  <si>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</si>
  <si>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</si>
  <si>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</si>
  <si>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</si>
  <si>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</si>
  <si>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</si>
  <si>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</si>
  <si>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</si>
  <si>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</si>
  <si>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</si>
  <si>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</si>
  <si>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</si>
  <si>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</si>
  <si>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</si>
  <si>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</si>
  <si>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</si>
  <si>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</si>
  <si>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</si>
  <si>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</si>
  <si>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</si>
  <si>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</si>
  <si>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</si>
  <si>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</si>
  <si>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</si>
  <si>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</si>
  <si>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</si>
  <si>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</si>
  <si>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</si>
  <si>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</si>
  <si>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</si>
  <si>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</si>
  <si>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</si>
  <si>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</si>
  <si>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</si>
  <si>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</si>
  <si>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</si>
  <si>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</si>
  <si>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</si>
  <si>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</si>
  <si>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</si>
  <si>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</si>
  <si>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</si>
  <si>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</si>
  <si>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</si>
  <si>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</si>
  <si>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</si>
  <si>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</si>
  <si>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</si>
  <si>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</si>
  <si>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</si>
  <si>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</si>
  <si>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</si>
  <si>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</si>
  <si>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</si>
  <si>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</si>
  <si>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</si>
  <si>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</si>
  <si>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</si>
  <si>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</si>
  <si>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</si>
  <si>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</si>
  <si>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</si>
  <si>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</si>
  <si>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</si>
  <si>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</si>
  <si>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</si>
  <si>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</si>
  <si>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</si>
  <si>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</si>
  <si>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</si>
  <si>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</si>
  <si>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</si>
  <si>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</si>
  <si>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</si>
  <si>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</si>
  <si>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</si>
  <si>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</si>
  <si>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</si>
  <si>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</si>
  <si>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</si>
  <si>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</si>
  <si>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</si>
  <si>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</si>
  <si>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</si>
  <si>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</si>
  <si>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</si>
  <si>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</si>
  <si>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</si>
  <si>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</si>
  <si>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</si>
  <si>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</si>
  <si>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</si>
  <si>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</si>
  <si>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</si>
  <si>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</si>
  <si>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</si>
  <si>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</si>
  <si>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</si>
  <si>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</si>
  <si>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</si>
  <si>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</si>
  <si>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</si>
  <si>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</si>
  <si>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</si>
  <si>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</si>
  <si>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</si>
  <si>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</si>
  <si>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</si>
  <si>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</si>
  <si>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</si>
  <si>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</si>
  <si>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</si>
  <si>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</si>
  <si>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</si>
  <si>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</si>
  <si>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</si>
  <si>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</si>
  <si>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</si>
  <si>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</si>
  <si>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</si>
  <si>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</si>
  <si>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</si>
  <si>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</si>
  <si>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</si>
  <si>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</si>
  <si>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</si>
  <si>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</si>
  <si>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</si>
  <si>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</si>
  <si>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</si>
  <si>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</si>
  <si>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</si>
  <si>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</si>
  <si>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</si>
  <si>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</si>
  <si>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</si>
  <si>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</si>
  <si>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</si>
  <si>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</si>
  <si>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</si>
  <si>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</si>
  <si>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</si>
  <si>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</si>
  <si>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</si>
  <si>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</si>
  <si>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</si>
  <si>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</si>
  <si>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</si>
  <si>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</si>
  <si>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</si>
  <si>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</si>
  <si>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</si>
  <si>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</si>
  <si>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</si>
  <si>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</si>
  <si>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</si>
  <si>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</si>
  <si>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</si>
  <si>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</si>
  <si>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</si>
  <si>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</si>
  <si>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</si>
  <si>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</si>
  <si>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</si>
  <si>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</si>
  <si>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</si>
  <si>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</si>
  <si>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</si>
  <si>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</si>
  <si>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</si>
  <si>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</si>
  <si>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</si>
  <si>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</si>
  <si>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</si>
  <si>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</si>
  <si>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</si>
  <si>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</si>
  <si>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</si>
  <si>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</si>
  <si>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</si>
  <si>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</si>
  <si>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</si>
  <si>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</si>
  <si>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</si>
  <si>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</si>
  <si>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</si>
  <si>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</si>
  <si>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</si>
  <si>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</si>
  <si>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</si>
  <si>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</si>
  <si>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</si>
  <si>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</si>
  <si>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</si>
  <si>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</si>
  <si>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</si>
  <si>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</si>
  <si>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</si>
  <si>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</si>
  <si>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</si>
  <si>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</si>
  <si>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</si>
  <si>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</si>
  <si>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</si>
  <si>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</si>
  <si>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</si>
  <si>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</si>
  <si>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</si>
  <si>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</si>
  <si>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</si>
  <si>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</si>
  <si>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</si>
  <si>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</si>
  <si>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</si>
  <si>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</si>
  <si>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</si>
  <si>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</si>
  <si>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</si>
  <si>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</si>
  <si>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</si>
  <si>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</si>
  <si>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</si>
  <si>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</si>
  <si>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</si>
  <si>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</si>
  <si>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</si>
  <si>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</si>
  <si>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</si>
  <si>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</si>
  <si>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</si>
  <si>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</si>
  <si>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</si>
  <si>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</si>
  <si>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</si>
  <si>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</si>
  <si>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</si>
  <si>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</si>
  <si>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</si>
  <si>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</si>
  <si>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</si>
  <si>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</si>
  <si>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</si>
  <si>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</si>
  <si>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</si>
  <si>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</si>
  <si>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</si>
  <si>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</si>
  <si>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</si>
  <si>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</si>
  <si>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</si>
  <si>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</si>
  <si>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</si>
  <si>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</si>
  <si>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</si>
  <si>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</si>
  <si>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</si>
  <si>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</si>
  <si>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</si>
  <si>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</si>
  <si>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</si>
  <si>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</si>
  <si>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</si>
  <si>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</si>
  <si>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</si>
  <si>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</si>
  <si>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</si>
  <si>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</si>
  <si>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</si>
  <si>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</si>
  <si>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</si>
  <si>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</si>
  <si>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</si>
  <si>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</si>
  <si>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</si>
  <si>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</si>
  <si>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</si>
  <si>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</si>
  <si>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</si>
  <si>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</si>
  <si>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</si>
  <si>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</si>
  <si>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</si>
  <si>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</si>
  <si>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</si>
  <si>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</si>
  <si>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</si>
  <si>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</si>
  <si>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</si>
  <si>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</si>
  <si>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</si>
  <si>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</si>
  <si>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</si>
  <si>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</si>
  <si>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</si>
  <si>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</si>
  <si>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</si>
  <si>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</si>
  <si>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</si>
  <si>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</si>
  <si>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</si>
  <si>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</si>
  <si>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</si>
  <si>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</si>
  <si>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</si>
  <si>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</si>
  <si>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</si>
  <si>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</si>
  <si>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</si>
  <si>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</si>
  <si>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</si>
  <si>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</si>
  <si>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</si>
  <si>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</si>
  <si>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</si>
  <si>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</si>
  <si>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</si>
  <si>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</si>
  <si>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</si>
  <si>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</si>
  <si>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</si>
  <si>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</si>
  <si>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</si>
  <si>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</si>
  <si>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</si>
  <si>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</si>
  <si>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</si>
  <si>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</si>
  <si>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</si>
  <si>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</si>
  <si>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</si>
  <si>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</si>
  <si>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</si>
  <si>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</si>
  <si>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</si>
  <si>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</si>
  <si>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</si>
  <si>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</si>
  <si>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</si>
  <si>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</si>
  <si>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</si>
  <si>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</si>
  <si>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</si>
  <si>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</si>
  <si>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</si>
  <si>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</si>
  <si>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</si>
  <si>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</si>
  <si>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</si>
  <si>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</si>
  <si>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</si>
  <si>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</si>
  <si>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</si>
  <si>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</si>
  <si>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</si>
  <si>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</si>
  <si>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</si>
  <si>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</si>
  <si>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</si>
  <si>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</si>
  <si>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</si>
  <si>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</si>
  <si>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</si>
  <si>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</si>
  <si>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</si>
  <si>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</si>
  <si>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</si>
  <si>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</si>
  <si>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</si>
  <si>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</si>
  <si>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</si>
  <si>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</si>
  <si>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</si>
  <si>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</si>
  <si>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</si>
  <si>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</si>
  <si>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</si>
  <si>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</si>
  <si>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</si>
  <si>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</si>
  <si>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</si>
  <si>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</si>
  <si>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</si>
  <si>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</si>
  <si>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</si>
  <si>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</si>
  <si>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</si>
  <si>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</si>
  <si>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</si>
  <si>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</si>
  <si>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</si>
  <si>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</si>
  <si>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</si>
  <si>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</si>
  <si>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</si>
  <si>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</si>
  <si>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</si>
  <si>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</si>
  <si>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</si>
  <si>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</si>
  <si>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</si>
  <si>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</si>
  <si>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</si>
  <si>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</si>
  <si>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</si>
  <si>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</si>
  <si>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</si>
  <si>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</si>
  <si>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</si>
  <si>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</si>
  <si>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</si>
  <si>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</si>
  <si>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</si>
  <si>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</si>
  <si>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</si>
  <si>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</si>
  <si>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</si>
  <si>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</si>
  <si>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</si>
  <si>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</si>
  <si>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</si>
  <si>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</si>
  <si>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</si>
  <si>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</si>
  <si>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</si>
  <si>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</si>
  <si>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</si>
  <si>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</si>
  <si>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</si>
  <si>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</si>
  <si>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</si>
  <si>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</si>
  <si>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</si>
  <si>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</si>
  <si>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</si>
  <si>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</si>
  <si>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</si>
  <si>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</si>
  <si>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</si>
  <si>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</si>
  <si>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</si>
  <si>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</si>
  <si>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</si>
  <si>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</si>
  <si>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</si>
  <si>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</si>
  <si>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</si>
  <si>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</si>
  <si>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</si>
  <si>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</si>
  <si>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</si>
  <si>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</si>
  <si>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</si>
  <si>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</si>
  <si>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</si>
  <si>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</si>
  <si>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</si>
  <si>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</si>
  <si>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</si>
  <si>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</si>
  <si>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</si>
  <si>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</si>
  <si>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</si>
  <si>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</si>
  <si>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</si>
  <si>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</si>
  <si>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</si>
  <si>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</si>
  <si>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</si>
  <si>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</si>
  <si>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</si>
  <si>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</si>
  <si>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</si>
  <si>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</si>
  <si>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</si>
  <si>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</si>
  <si>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</si>
  <si>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</si>
  <si>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</si>
  <si>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</si>
  <si>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</si>
  <si>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</si>
  <si>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</si>
  <si>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</si>
  <si>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</si>
  <si>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</si>
  <si>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</si>
  <si>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</si>
  <si>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</si>
  <si>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</si>
  <si>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</si>
  <si>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</si>
  <si>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</si>
  <si>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</si>
  <si>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</si>
  <si>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</si>
  <si>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</si>
  <si>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</si>
  <si>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</si>
  <si>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</si>
  <si>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</si>
  <si>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</si>
  <si>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</si>
  <si>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</si>
  <si>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</si>
  <si>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</si>
  <si>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</si>
  <si>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</si>
  <si>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</si>
  <si>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</si>
  <si>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</si>
  <si>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</si>
  <si>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</si>
  <si>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</si>
  <si>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</si>
  <si>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</si>
  <si>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</si>
  <si>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</si>
  <si>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</si>
  <si>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</si>
  <si>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</si>
  <si>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</si>
  <si>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</si>
  <si>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</si>
  <si>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</si>
  <si>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</si>
  <si>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</si>
  <si>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</si>
  <si>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</si>
  <si>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</si>
  <si>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</si>
  <si>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</si>
  <si>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</si>
  <si>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</si>
  <si>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</si>
  <si>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</si>
  <si>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</si>
  <si>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</si>
  <si>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</si>
  <si>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</si>
  <si>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</si>
  <si>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</si>
  <si>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</si>
  <si>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</si>
  <si>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</si>
  <si>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</si>
  <si>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</si>
  <si>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</si>
  <si>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</si>
  <si>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</si>
  <si>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</si>
  <si>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</si>
  <si>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</si>
  <si>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</si>
  <si>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</si>
  <si>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</si>
  <si>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</si>
  <si>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</si>
  <si>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</si>
  <si>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</si>
  <si>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</si>
  <si>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</si>
  <si>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</si>
  <si>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</si>
  <si>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</si>
  <si>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</si>
  <si>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</si>
  <si>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</si>
  <si>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</si>
  <si>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</si>
  <si>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</si>
  <si>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</si>
  <si>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</si>
  <si>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</si>
  <si>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</si>
  <si>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</si>
  <si>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</si>
  <si>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</si>
  <si>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</si>
  <si>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</si>
  <si>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</si>
  <si>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</si>
  <si>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</si>
  <si>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</si>
  <si>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</si>
  <si>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</si>
  <si>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</si>
  <si>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</si>
  <si>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</si>
  <si>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</si>
  <si>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</si>
  <si>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</si>
  <si>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</si>
  <si>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</si>
  <si>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</si>
  <si>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</si>
  <si>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</si>
  <si>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</si>
  <si>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</si>
  <si>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</si>
  <si>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</si>
  <si>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</si>
  <si>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</si>
  <si>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</si>
  <si>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</si>
  <si>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</si>
  <si>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</si>
  <si>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</si>
  <si>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</si>
  <si>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</si>
  <si>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</si>
  <si>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</si>
  <si>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</si>
  <si>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</si>
  <si>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</si>
  <si>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</si>
  <si>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</si>
  <si>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</si>
  <si>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</si>
  <si>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</si>
  <si>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</si>
  <si>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</si>
  <si>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</si>
  <si>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</si>
  <si>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</si>
  <si>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</si>
  <si>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</si>
  <si>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</si>
  <si>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</si>
  <si>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</si>
  <si>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</si>
  <si>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</si>
  <si>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</si>
  <si>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</si>
  <si>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</si>
  <si>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</si>
  <si>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</si>
  <si>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</si>
  <si>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</si>
  <si>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</si>
  <si>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</si>
  <si>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</si>
  <si>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</si>
  <si>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</si>
  <si>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</si>
  <si>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</si>
  <si>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</si>
  <si>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</si>
  <si>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</si>
  <si>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</si>
  <si>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</si>
  <si>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</si>
  <si>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</si>
  <si>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</si>
  <si>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</si>
  <si>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</si>
  <si>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</si>
  <si>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</si>
  <si>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</si>
  <si>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</si>
  <si>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</si>
  <si>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</si>
  <si>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</si>
  <si>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</si>
  <si>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</si>
  <si>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</si>
  <si>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</si>
  <si>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</si>
  <si>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</si>
  <si>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</si>
  <si>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</si>
  <si>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</si>
  <si>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</si>
  <si>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</si>
  <si>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</si>
  <si>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</si>
  <si>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</si>
  <si>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</si>
  <si>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</si>
  <si>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</si>
  <si>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</si>
  <si>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</si>
  <si>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</si>
  <si>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</si>
  <si>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</si>
  <si>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</si>
  <si>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</si>
  <si>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</si>
  <si>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</si>
  <si>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</si>
  <si>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</si>
  <si>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</si>
  <si>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</si>
  <si>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</si>
  <si>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</si>
  <si>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</si>
  <si>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</si>
  <si>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</si>
  <si>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</si>
  <si>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</si>
  <si>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</si>
  <si>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</si>
  <si>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</si>
  <si>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</si>
  <si>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</si>
  <si>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</si>
  <si>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</si>
  <si>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</si>
  <si>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</si>
  <si>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</si>
  <si>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</si>
  <si>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</si>
  <si>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</si>
  <si>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</si>
  <si>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</si>
  <si>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</si>
  <si>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</si>
  <si>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</si>
  <si>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</si>
  <si>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</si>
  <si>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</si>
  <si>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</si>
  <si>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</si>
  <si>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</si>
  <si>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</si>
  <si>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</si>
  <si>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</si>
  <si>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</si>
  <si>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</si>
  <si>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</si>
  <si>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</si>
  <si>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</si>
  <si>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</si>
  <si>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</si>
  <si>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</si>
  <si>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</si>
  <si>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</si>
  <si>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</si>
  <si>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</si>
  <si>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</si>
  <si>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</si>
  <si>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</si>
  <si>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</si>
  <si>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</si>
  <si>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</si>
  <si>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</si>
  <si>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</si>
  <si>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</si>
  <si>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</si>
  <si>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</si>
  <si>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</si>
  <si>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</si>
  <si>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</si>
  <si>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</si>
  <si>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</si>
  <si>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</si>
  <si>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</si>
  <si>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</si>
  <si>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</si>
  <si>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</si>
  <si>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</si>
  <si>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</si>
  <si>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</si>
  <si>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</si>
  <si>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</si>
  <si>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</si>
  <si>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</si>
  <si>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</si>
  <si>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</si>
  <si>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</si>
  <si>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</si>
  <si>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</si>
  <si>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</si>
  <si>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</si>
  <si>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</si>
  <si>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</si>
  <si>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</si>
  <si>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</si>
  <si>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</si>
  <si>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</si>
  <si>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</si>
  <si>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</si>
  <si>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</si>
  <si>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</si>
  <si>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</si>
  <si>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</si>
  <si>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</si>
  <si>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</si>
  <si>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</si>
  <si>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</si>
  <si>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</si>
  <si>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</si>
  <si>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</si>
  <si>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</si>
  <si>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</si>
  <si>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</si>
  <si>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</si>
  <si>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</si>
  <si>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</si>
  <si>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</si>
  <si>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</si>
  <si>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</si>
  <si>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</si>
  <si>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</si>
  <si>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</si>
  <si>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</si>
  <si>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</si>
  <si>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</si>
  <si>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</si>
  <si>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</si>
  <si>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</si>
  <si>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</si>
  <si>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</si>
  <si>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</si>
  <si>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</si>
  <si>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</si>
  <si>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</si>
  <si>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</si>
  <si>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</si>
  <si>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</si>
  <si>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</si>
  <si>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</si>
  <si>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</si>
  <si>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</si>
  <si>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</si>
  <si>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</si>
  <si>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</si>
  <si>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</si>
  <si>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</si>
  <si>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</si>
  <si>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</si>
  <si>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</si>
  <si>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</si>
  <si>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</si>
  <si>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</si>
  <si>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</si>
  <si>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</si>
  <si>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</si>
  <si>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</si>
  <si>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</si>
  <si>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</si>
  <si>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</si>
  <si>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</si>
  <si>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</si>
  <si>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</si>
  <si>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</si>
  <si>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</si>
  <si>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</si>
  <si>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</si>
  <si>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</si>
  <si>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</si>
  <si>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</si>
  <si>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</si>
  <si>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</si>
  <si>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</si>
  <si>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</si>
  <si>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</si>
  <si>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</si>
  <si>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</si>
  <si>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</si>
  <si>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</si>
  <si>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</si>
  <si>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</si>
  <si>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</si>
  <si>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</si>
  <si>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</si>
  <si>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</si>
  <si>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</si>
  <si>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</si>
  <si>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</si>
  <si>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</si>
  <si>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</si>
  <si>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</si>
  <si>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</si>
  <si>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</si>
  <si>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</si>
  <si>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</si>
  <si>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</si>
  <si>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</si>
  <si>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</si>
  <si>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</si>
  <si>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</si>
  <si>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</si>
  <si>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</si>
  <si>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</si>
  <si>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</si>
  <si>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</si>
  <si>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</si>
  <si>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</si>
  <si>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</si>
  <si>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</si>
  <si>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</si>
  <si>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</si>
  <si>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</si>
  <si>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</si>
  <si>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</si>
  <si>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</si>
  <si>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</si>
  <si>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</si>
  <si>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</si>
  <si>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</si>
  <si>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</si>
  <si>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</si>
  <si>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</si>
  <si>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</si>
  <si>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</si>
  <si>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</si>
  <si>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</si>
  <si>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</si>
  <si>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</si>
  <si>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</si>
  <si>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</si>
  <si>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</si>
  <si>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</si>
  <si>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</si>
  <si>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</si>
  <si>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</si>
  <si>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</si>
  <si>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</si>
  <si>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</si>
  <si>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</si>
  <si>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</si>
  <si>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</si>
  <si>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</si>
  <si>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</si>
  <si>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</si>
  <si>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</si>
  <si>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</si>
  <si>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</si>
  <si>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</si>
  <si>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</si>
  <si>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</si>
  <si>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</si>
  <si>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</si>
  <si>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</si>
  <si>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</si>
  <si>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</si>
  <si>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</si>
  <si>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</si>
  <si>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</si>
  <si>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</si>
  <si>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</si>
  <si>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</si>
  <si>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</si>
  <si>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</si>
  <si>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</si>
  <si>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</si>
  <si>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</si>
  <si>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</si>
  <si>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</si>
  <si>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</si>
  <si>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</si>
  <si>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</si>
  <si>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</si>
  <si>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</si>
  <si>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</si>
  <si>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</si>
  <si>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</si>
  <si>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</si>
  <si>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</si>
  <si>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</si>
  <si>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</si>
  <si>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</si>
  <si>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</si>
  <si>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</si>
  <si>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</si>
  <si>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</si>
  <si>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</si>
  <si>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</si>
  <si>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</si>
  <si>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</si>
  <si>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</si>
  <si>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</si>
  <si>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</si>
  <si>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</si>
  <si>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</si>
  <si>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</si>
  <si>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</si>
  <si>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</si>
  <si>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</si>
  <si>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</si>
  <si>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</si>
  <si>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</si>
  <si>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</si>
  <si>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</si>
  <si>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</si>
  <si>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</si>
  <si>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</si>
  <si>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</si>
  <si>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</si>
  <si>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</si>
  <si>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</si>
  <si>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</si>
  <si>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</si>
  <si>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</si>
  <si>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</si>
  <si>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</si>
  <si>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</si>
  <si>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</si>
  <si>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</si>
  <si>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</si>
  <si>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</si>
  <si>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</si>
  <si>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</si>
  <si>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</si>
  <si>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</si>
  <si>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</si>
  <si>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</si>
  <si>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</si>
  <si>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</si>
  <si>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</si>
  <si>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</si>
  <si>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</si>
  <si>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</si>
  <si>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</si>
  <si>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</si>
  <si>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</si>
  <si>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</si>
  <si>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</si>
  <si>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</si>
  <si>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</si>
  <si>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</si>
  <si>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</si>
  <si>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</si>
  <si>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</si>
  <si>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</si>
  <si>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</si>
  <si>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</si>
  <si>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</si>
  <si>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</si>
  <si>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</si>
  <si>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</si>
  <si>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</si>
  <si>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</si>
  <si>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</si>
  <si>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</si>
  <si>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</si>
  <si>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</si>
  <si>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</si>
  <si>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</si>
  <si>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</si>
  <si>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</si>
  <si>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</si>
  <si>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</si>
  <si>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</si>
  <si>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</si>
  <si>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</si>
  <si>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</si>
  <si>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</si>
  <si>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</si>
  <si>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</si>
  <si>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</si>
  <si>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</si>
  <si>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</si>
  <si>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</si>
  <si>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</si>
  <si>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</si>
  <si>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</si>
  <si>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</si>
  <si>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</si>
  <si>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</si>
  <si>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</si>
  <si>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</si>
  <si>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</si>
  <si>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</si>
  <si>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</si>
  <si>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</si>
  <si>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</si>
  <si>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</si>
  <si>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</si>
  <si>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</si>
  <si>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</si>
  <si>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</si>
  <si>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</si>
  <si>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</si>
  <si>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</si>
  <si>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</si>
  <si>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</si>
  <si>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</si>
  <si>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</si>
  <si>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</si>
  <si>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</si>
  <si>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</si>
  <si>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</si>
  <si>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</si>
  <si>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</si>
  <si>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</si>
  <si>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</si>
  <si>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</si>
  <si>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</si>
  <si>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</si>
  <si>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</si>
  <si>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</si>
  <si>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</si>
  <si>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</si>
  <si>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</si>
  <si>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</si>
  <si>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</si>
  <si>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</si>
  <si>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</si>
  <si>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</si>
  <si>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</si>
  <si>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</si>
  <si>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</si>
  <si>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</si>
  <si>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</si>
  <si>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</si>
  <si>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</si>
  <si>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</si>
  <si>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</si>
  <si>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</si>
  <si>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</si>
  <si>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</si>
  <si>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</si>
  <si>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</si>
  <si>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</si>
  <si>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</si>
  <si>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</si>
  <si>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</si>
  <si>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</si>
  <si>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</si>
  <si>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</si>
  <si>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</si>
  <si>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</si>
  <si>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</si>
  <si>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</si>
  <si>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</si>
  <si>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</si>
  <si>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</si>
  <si>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</si>
  <si>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</si>
  <si>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</si>
  <si>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</si>
  <si>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</si>
  <si>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</si>
  <si>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</si>
  <si>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</si>
  <si>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</si>
  <si>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</si>
  <si>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</si>
  <si>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</si>
  <si>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</si>
  <si>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</si>
  <si>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</si>
  <si>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</si>
  <si>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</si>
  <si>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</si>
  <si>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</si>
  <si>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</si>
  <si>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</si>
  <si>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</si>
  <si>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</si>
  <si>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</si>
  <si>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</si>
  <si>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</si>
  <si>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</si>
  <si>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</si>
  <si>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</si>
  <si>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</si>
  <si>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</si>
  <si>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</si>
  <si>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</si>
  <si>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</si>
  <si>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</si>
  <si>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</si>
  <si>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</si>
  <si>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</si>
  <si>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</si>
  <si>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</si>
  <si>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</si>
  <si>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</si>
  <si>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</si>
  <si>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</si>
  <si>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</si>
  <si>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</si>
  <si>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</si>
  <si>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</si>
  <si>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</si>
  <si>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</si>
  <si>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</si>
  <si>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</si>
  <si>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</si>
  <si>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</si>
  <si>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</si>
  <si>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</si>
  <si>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</si>
  <si>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</si>
  <si>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</si>
  <si>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</si>
  <si>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</si>
  <si>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</si>
  <si>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</si>
  <si>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</si>
  <si>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</si>
  <si>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</si>
  <si>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</si>
  <si>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</si>
  <si>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</si>
  <si>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</si>
  <si>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</si>
  <si>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</si>
  <si>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</si>
  <si>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</si>
  <si>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</si>
  <si>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</si>
  <si>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</si>
  <si>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</si>
  <si>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</si>
  <si>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</si>
  <si>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</si>
  <si>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</si>
  <si>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</si>
  <si>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</si>
  <si>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</si>
  <si>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</si>
  <si>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</si>
  <si>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</si>
  <si>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</si>
  <si>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</si>
  <si>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</si>
  <si>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</si>
  <si>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</si>
  <si>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</si>
  <si>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</si>
  <si>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</si>
  <si>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</si>
  <si>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</si>
  <si>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</si>
  <si>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</si>
  <si>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</si>
  <si>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</si>
  <si>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</si>
  <si>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</si>
  <si>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</si>
  <si>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</si>
  <si>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</si>
  <si>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</si>
  <si>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</si>
  <si>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</si>
  <si>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</si>
  <si>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</si>
  <si>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</si>
  <si>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</si>
  <si>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</si>
  <si>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</si>
  <si>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</si>
  <si>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</si>
  <si>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</si>
  <si>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</si>
  <si>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</si>
  <si>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</si>
  <si>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</si>
  <si>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</si>
  <si>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</si>
  <si>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</si>
  <si>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</si>
  <si>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</si>
  <si>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</si>
  <si>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</si>
  <si>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</si>
  <si>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</si>
  <si>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</si>
  <si>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</si>
  <si>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</si>
  <si>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</si>
  <si>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</si>
  <si>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</si>
  <si>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</si>
  <si>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</si>
  <si>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</si>
  <si>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</si>
  <si>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</si>
  <si>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</si>
  <si>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</si>
  <si>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</si>
  <si>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</si>
  <si>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</si>
  <si>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</si>
  <si>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</si>
  <si>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</si>
  <si>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</si>
  <si>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</si>
  <si>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</si>
  <si>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</si>
  <si>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</si>
  <si>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</si>
  <si>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</si>
  <si>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</si>
  <si>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</si>
  <si>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</si>
  <si>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</si>
  <si>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</si>
  <si>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</si>
  <si>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</si>
  <si>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</si>
  <si>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</si>
  <si>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</si>
  <si>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</si>
  <si>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</si>
  <si>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</si>
  <si>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</si>
  <si>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</si>
  <si>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</si>
  <si>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</si>
  <si>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</si>
  <si>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</si>
  <si>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</si>
  <si>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</si>
  <si>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</si>
  <si>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</si>
  <si>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</si>
  <si>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</si>
  <si>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</si>
  <si>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</si>
  <si>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</si>
  <si>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</si>
  <si>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</si>
  <si>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</si>
  <si>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</si>
  <si>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</si>
  <si>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</si>
  <si>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</si>
  <si>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</si>
  <si>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</si>
  <si>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</si>
  <si>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</si>
  <si>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</si>
  <si>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</si>
  <si>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</si>
  <si>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</si>
  <si>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</si>
  <si>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</si>
  <si>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</si>
  <si>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</si>
  <si>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</si>
  <si>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</si>
  <si>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</si>
  <si>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</si>
  <si>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</si>
  <si>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</si>
  <si>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</si>
  <si>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</si>
  <si>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</si>
  <si>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</si>
  <si>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</si>
  <si>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</si>
  <si>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</si>
  <si>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</si>
  <si>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</si>
  <si>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</si>
  <si>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</si>
  <si>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</si>
  <si>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</si>
  <si>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</si>
  <si>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</si>
  <si>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</si>
  <si>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</si>
  <si>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</si>
  <si>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</si>
  <si>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</si>
  <si>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</si>
  <si>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</si>
  <si>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</si>
  <si>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</si>
  <si>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</si>
  <si>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</si>
  <si>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</si>
  <si>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</si>
  <si>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</si>
  <si>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</si>
  <si>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</si>
  <si>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</si>
  <si>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</si>
  <si>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</si>
  <si>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</si>
  <si>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</si>
  <si>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</si>
  <si>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</si>
  <si>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</si>
  <si>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</si>
  <si>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</si>
  <si>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</si>
  <si>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</si>
  <si>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</si>
  <si>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</si>
  <si>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</si>
  <si>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</si>
  <si>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</si>
  <si>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</si>
  <si>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</si>
  <si>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</si>
  <si>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</si>
  <si>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</si>
  <si>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</si>
  <si>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</si>
  <si>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</si>
  <si>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</si>
  <si>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</si>
  <si>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</si>
  <si>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</si>
  <si>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</si>
  <si>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</si>
  <si>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</si>
  <si>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</si>
  <si>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</si>
  <si>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</si>
  <si>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</si>
  <si>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</si>
  <si>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</si>
  <si>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</si>
  <si>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</si>
  <si>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</si>
  <si>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</si>
  <si>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</si>
  <si>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</si>
  <si>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</si>
  <si>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</si>
  <si>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</si>
  <si>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</si>
  <si>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</si>
  <si>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</si>
  <si>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</si>
  <si>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</si>
  <si>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</si>
  <si>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</si>
  <si>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</si>
  <si>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</si>
  <si>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</si>
  <si>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</si>
  <si>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</si>
  <si>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</si>
  <si>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</si>
  <si>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</si>
  <si>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</si>
  <si>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</si>
  <si>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</si>
  <si>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</si>
  <si>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</si>
  <si>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</si>
  <si>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</si>
  <si>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</si>
  <si>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</si>
  <si>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</si>
  <si>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</si>
  <si>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</si>
  <si>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</si>
  <si>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</si>
  <si>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</si>
  <si>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</si>
  <si>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</si>
  <si>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</si>
  <si>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</si>
  <si>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</si>
  <si>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</si>
  <si>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</si>
  <si>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</si>
  <si>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</si>
  <si>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</si>
  <si>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</si>
  <si>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</si>
  <si>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</si>
  <si>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</si>
  <si>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</si>
  <si>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</si>
  <si>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</si>
  <si>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</si>
  <si>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</si>
  <si>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</si>
  <si>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</si>
  <si>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</si>
  <si>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</si>
  <si>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</si>
  <si>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</si>
  <si>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</si>
  <si>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</si>
  <si>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</si>
  <si>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</si>
  <si>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</si>
  <si>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</si>
  <si>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</si>
  <si>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</si>
  <si>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</si>
  <si>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</si>
  <si>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</si>
  <si>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</si>
  <si>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</si>
  <si>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</si>
  <si>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</si>
  <si>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</si>
  <si>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</si>
  <si>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</si>
  <si>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</si>
  <si>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</si>
  <si>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</si>
  <si>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</si>
  <si>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</si>
  <si>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</si>
  <si>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</si>
  <si>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</si>
  <si>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</si>
  <si>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</si>
  <si>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</si>
  <si>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</si>
  <si>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</si>
  <si>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</si>
  <si>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</si>
  <si>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</si>
  <si>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</si>
  <si>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</si>
  <si>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</si>
  <si>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</si>
  <si>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</si>
  <si>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</si>
  <si>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</si>
  <si>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</si>
  <si>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</si>
  <si>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</si>
  <si>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</si>
  <si>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</si>
  <si>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</si>
  <si>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</si>
  <si>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</si>
  <si>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</si>
  <si>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</si>
  <si>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</si>
  <si>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</si>
  <si>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</si>
  <si>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</si>
  <si>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</si>
  <si>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</si>
  <si>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</si>
  <si>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</si>
  <si>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</si>
  <si>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</si>
  <si>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</si>
  <si>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</si>
  <si>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</si>
  <si>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</si>
  <si>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</si>
  <si>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</si>
  <si>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</si>
  <si>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</si>
  <si>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</si>
  <si>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</si>
  <si>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</si>
  <si>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</si>
  <si>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</si>
  <si>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</si>
  <si>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</si>
  <si>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</si>
  <si>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</si>
  <si>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</si>
  <si>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</si>
  <si>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</si>
  <si>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</si>
  <si>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</si>
  <si>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</si>
  <si>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</si>
  <si>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</si>
  <si>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</si>
  <si>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</si>
  <si>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</si>
  <si>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</si>
  <si>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</si>
  <si>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</si>
  <si>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</si>
  <si>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</si>
  <si>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</si>
  <si>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</si>
  <si>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</si>
  <si>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</si>
  <si>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</si>
  <si>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</si>
  <si>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</si>
  <si>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</si>
  <si>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</si>
  <si>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</si>
  <si>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</si>
  <si>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</si>
  <si>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</si>
  <si>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</si>
  <si>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</si>
  <si>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</si>
  <si>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</si>
  <si>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</si>
  <si>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</si>
  <si>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</si>
  <si>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</si>
  <si>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</si>
  <si>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</si>
  <si>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</si>
  <si>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</si>
  <si>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</si>
  <si>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</si>
  <si>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</si>
  <si>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</si>
  <si>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</si>
  <si>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</si>
  <si>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</si>
  <si>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</si>
  <si>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</si>
  <si>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</si>
  <si>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</si>
  <si>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</si>
  <si>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</si>
  <si>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</si>
  <si>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</si>
  <si>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</si>
  <si>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</si>
  <si>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</si>
  <si>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</si>
  <si>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</si>
  <si>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</si>
  <si>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</si>
  <si>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</si>
  <si>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</si>
  <si>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</si>
  <si>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</si>
  <si>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</si>
  <si>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</si>
  <si>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</si>
  <si>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</si>
  <si>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</si>
  <si>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</si>
  <si>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</si>
  <si>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</si>
  <si>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</si>
  <si>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</si>
  <si>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</si>
  <si>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</si>
  <si>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</si>
  <si>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</si>
  <si>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</si>
  <si>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</si>
  <si>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</si>
  <si>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</si>
  <si>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</si>
  <si>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</si>
  <si>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</si>
  <si>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</si>
  <si>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</si>
  <si>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</si>
  <si>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</si>
  <si>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</si>
  <si>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</si>
  <si>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</si>
  <si>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</si>
  <si>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</si>
  <si>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</si>
  <si>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</si>
  <si>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</si>
  <si>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</si>
  <si>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</si>
  <si>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</si>
  <si>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</si>
  <si>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</si>
  <si>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</si>
  <si>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</si>
  <si>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</si>
  <si>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</si>
  <si>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</si>
  <si>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</si>
  <si>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</si>
  <si>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</si>
  <si>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</si>
  <si>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</si>
  <si>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</si>
  <si>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</si>
  <si>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</si>
  <si>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</si>
  <si>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</si>
  <si>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</si>
  <si>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</si>
  <si>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</si>
  <si>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</si>
  <si>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</si>
  <si>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</si>
  <si>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</si>
  <si>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</si>
  <si>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</si>
  <si>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</si>
  <si>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</si>
  <si>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</si>
  <si>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</si>
  <si>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</si>
  <si>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</si>
  <si>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</si>
  <si>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</si>
  <si>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</si>
  <si>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</si>
  <si>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</si>
  <si>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</si>
  <si>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</si>
  <si>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</si>
  <si>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</si>
  <si>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</si>
  <si>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</si>
  <si>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</si>
  <si>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</si>
  <si>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</si>
  <si>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</si>
  <si>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</si>
  <si>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</si>
  <si>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</si>
  <si>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</si>
  <si>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</si>
  <si>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</si>
  <si>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</si>
  <si>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</si>
  <si>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</si>
  <si>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</si>
  <si>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</si>
  <si>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</si>
  <si>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</si>
  <si>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</si>
  <si>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</si>
  <si>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</si>
  <si>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</si>
  <si>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</si>
  <si>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</si>
  <si>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</si>
  <si>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</si>
  <si>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</si>
  <si>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</si>
  <si>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</si>
  <si>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</si>
  <si>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</si>
  <si>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</si>
  <si>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</si>
  <si>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</si>
  <si>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</si>
  <si>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</si>
  <si>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</si>
  <si>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</si>
  <si>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</si>
  <si>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</si>
  <si>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</si>
  <si>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</si>
  <si>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</si>
  <si>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</si>
  <si>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</si>
  <si>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</si>
  <si>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</si>
  <si>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</si>
  <si>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</si>
  <si>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</si>
  <si>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</si>
  <si>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</si>
  <si>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</si>
  <si>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</si>
  <si>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</si>
  <si>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</si>
  <si>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</si>
  <si>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</si>
  <si>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</si>
  <si>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</si>
  <si>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</si>
  <si>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</si>
  <si>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</si>
  <si>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</si>
  <si>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</si>
  <si>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</si>
  <si>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</si>
  <si>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</si>
  <si>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</si>
  <si>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</si>
  <si>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</si>
  <si>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</si>
  <si>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</si>
  <si>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</si>
  <si>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</si>
  <si>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</si>
  <si>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</si>
  <si>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</si>
  <si>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</si>
  <si>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</si>
  <si>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</si>
  <si>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</si>
  <si>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</si>
  <si>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</si>
  <si>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</si>
  <si>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</si>
  <si>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</si>
  <si>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</si>
  <si>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</si>
  <si>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</si>
  <si>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</si>
  <si>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</si>
  <si>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</si>
  <si>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</si>
  <si>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</si>
  <si>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</si>
  <si>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</si>
  <si>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</si>
  <si>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</si>
  <si>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</si>
  <si>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</si>
  <si>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</si>
  <si>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</si>
  <si>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</si>
  <si>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</si>
  <si>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</si>
  <si>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</si>
  <si>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</si>
  <si>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</si>
  <si>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</si>
  <si>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</si>
  <si>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</si>
  <si>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</si>
  <si>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</si>
  <si>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</si>
  <si>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</si>
  <si>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</si>
  <si>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</si>
  <si>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</si>
  <si>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</si>
  <si>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</si>
  <si>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</si>
  <si>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</si>
  <si>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</si>
  <si>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</si>
  <si>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</si>
  <si>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</si>
  <si>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</si>
  <si>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</si>
  <si>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</si>
  <si>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</si>
  <si>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</si>
  <si>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</si>
  <si>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</si>
  <si>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</si>
  <si>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</si>
  <si>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</si>
  <si>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</si>
  <si>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</si>
  <si>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</si>
  <si>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</si>
  <si>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</si>
  <si>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</si>
  <si>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</si>
  <si>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</si>
  <si>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</si>
  <si>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</si>
  <si>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</si>
  <si>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</si>
  <si>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</si>
  <si>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</si>
  <si>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</si>
  <si>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</si>
  <si>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</si>
  <si>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</si>
  <si>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</si>
  <si>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</si>
  <si>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</si>
  <si>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</si>
  <si>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</si>
  <si>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</si>
  <si>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</si>
  <si>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</si>
  <si>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</si>
  <si>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</si>
  <si>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</si>
  <si>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</si>
  <si>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</si>
  <si>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</si>
  <si>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</si>
  <si>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</si>
  <si>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</si>
  <si>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</si>
  <si>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</si>
  <si>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</si>
  <si>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</si>
  <si>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</si>
  <si>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</si>
  <si>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</si>
  <si>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</si>
  <si>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</si>
  <si>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</si>
  <si>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</si>
  <si>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</si>
  <si>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</si>
  <si>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</si>
  <si>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</si>
  <si>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</si>
  <si>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</si>
  <si>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</si>
  <si>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</si>
  <si>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</si>
  <si>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</si>
  <si>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</si>
  <si>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</si>
  <si>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</si>
  <si>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</si>
  <si>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</si>
  <si>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</si>
  <si>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</si>
  <si>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</si>
  <si>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</si>
  <si>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</si>
  <si>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</si>
  <si>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</si>
  <si>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</si>
  <si>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</si>
  <si>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</si>
  <si>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</si>
  <si>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</si>
  <si>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</si>
  <si>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</si>
  <si>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</si>
  <si>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</si>
  <si>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</si>
  <si>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</si>
  <si>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</si>
  <si>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</si>
  <si>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</si>
  <si>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</si>
  <si>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</si>
  <si>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</si>
  <si>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</si>
  <si>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</si>
  <si>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</si>
  <si>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</si>
  <si>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</si>
  <si>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</si>
  <si>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</si>
  <si>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</si>
  <si>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</si>
  <si>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</si>
  <si>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</si>
  <si>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</si>
  <si>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</si>
  <si>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</si>
  <si>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</si>
  <si>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</si>
  <si>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</si>
  <si>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</si>
  <si>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</si>
  <si>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</si>
  <si>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</si>
  <si>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</si>
  <si>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</si>
  <si>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</si>
  <si>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</si>
  <si>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</si>
  <si>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</si>
  <si>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</si>
  <si>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</si>
  <si>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</si>
  <si>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</si>
  <si>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</si>
  <si>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</si>
  <si>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</si>
  <si>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</si>
  <si>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</si>
  <si>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</si>
  <si>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</si>
  <si>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</si>
  <si>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</si>
  <si>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</si>
  <si>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</si>
  <si>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</si>
  <si>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</si>
  <si>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</si>
  <si>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</si>
  <si>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</si>
  <si>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</si>
  <si>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</si>
  <si>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</si>
  <si>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</si>
  <si>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</si>
  <si>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</si>
  <si>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</si>
  <si>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</si>
  <si>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</si>
  <si>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</si>
  <si>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</si>
  <si>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</si>
  <si>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</si>
  <si>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</si>
  <si>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</si>
  <si>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</si>
  <si>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</si>
  <si>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</si>
  <si>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</si>
  <si>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</si>
  <si>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</si>
  <si>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</si>
  <si>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</si>
  <si>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</si>
  <si>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</si>
  <si>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</si>
  <si>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</si>
  <si>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</si>
  <si>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</si>
  <si>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</si>
  <si>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</si>
  <si>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</si>
  <si>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</si>
  <si>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</si>
  <si>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</si>
  <si>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</si>
  <si>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</si>
  <si>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</si>
  <si>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</si>
  <si>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</si>
  <si>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</si>
  <si>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</si>
  <si>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</si>
  <si>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</si>
  <si>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</si>
  <si>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</si>
  <si>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</si>
  <si>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</si>
  <si>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</si>
  <si>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</si>
  <si>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</si>
  <si>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</si>
  <si>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</si>
  <si>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</si>
  <si>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</si>
  <si>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</si>
  <si>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</si>
  <si>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</si>
  <si>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</si>
  <si>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</si>
  <si>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</si>
  <si>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</si>
  <si>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</si>
  <si>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</si>
  <si>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</si>
  <si>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</si>
  <si>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</si>
  <si>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</si>
  <si>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</si>
  <si>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</si>
  <si>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</si>
  <si>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</si>
  <si>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</si>
  <si>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</si>
  <si>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</si>
  <si>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</si>
  <si>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</si>
  <si>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</si>
  <si>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</si>
  <si>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</si>
  <si>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</si>
  <si>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</si>
  <si>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</si>
  <si>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</si>
  <si>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</si>
  <si>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</si>
  <si>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</si>
  <si>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</si>
  <si>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</si>
  <si>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</si>
  <si>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</si>
  <si>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</si>
  <si>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</si>
  <si>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</si>
  <si>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</si>
  <si>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</si>
  <si>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</si>
  <si>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</si>
  <si>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</si>
  <si>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</si>
  <si>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</si>
  <si>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</si>
  <si>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</si>
  <si>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</si>
  <si>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</si>
  <si>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</si>
  <si>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</si>
  <si>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</si>
  <si>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</si>
  <si>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</si>
  <si>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</si>
  <si>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</si>
  <si>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</si>
  <si>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</si>
  <si>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</si>
  <si>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</si>
  <si>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</si>
  <si>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</si>
  <si>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</si>
  <si>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</si>
  <si>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</si>
  <si>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</si>
  <si>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</si>
  <si>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</si>
  <si>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</si>
  <si>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</si>
  <si>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</si>
  <si>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</si>
  <si>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</si>
  <si>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</si>
  <si>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</si>
  <si>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</si>
  <si>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</si>
  <si>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</si>
  <si>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</si>
  <si>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</si>
  <si>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</si>
  <si>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</si>
  <si>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</si>
  <si>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</si>
  <si>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</si>
  <si>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</si>
  <si>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</si>
  <si>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</si>
  <si>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</si>
  <si>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</si>
  <si>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</si>
  <si>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</si>
  <si>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</si>
  <si>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</si>
  <si>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</si>
  <si>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</si>
  <si>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</si>
  <si>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</si>
  <si>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</si>
  <si>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</si>
  <si>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</si>
  <si>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</si>
  <si>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</si>
  <si>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</si>
  <si>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</si>
  <si>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</si>
  <si>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</si>
  <si>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</si>
  <si>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</si>
  <si>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</si>
  <si>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</si>
  <si>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</si>
  <si>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</si>
  <si>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</si>
  <si>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</si>
  <si>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</si>
  <si>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</si>
  <si>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</si>
  <si>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</si>
  <si>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</si>
  <si>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</si>
  <si>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</si>
  <si>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</si>
  <si>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</si>
  <si>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</si>
  <si>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</si>
  <si>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</si>
  <si>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</si>
  <si>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</si>
  <si>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</si>
  <si>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</si>
  <si>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</si>
  <si>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</si>
  <si>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</si>
  <si>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</si>
  <si>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</si>
  <si>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</si>
  <si>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</si>
  <si>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</si>
  <si>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</si>
  <si>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</si>
  <si>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</si>
  <si>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</si>
  <si>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</si>
  <si>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</si>
  <si>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</si>
  <si>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</si>
  <si>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</si>
  <si>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</si>
  <si>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</si>
  <si>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</si>
  <si>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</si>
  <si>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</si>
  <si>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</si>
  <si>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</si>
  <si>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</si>
  <si>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</si>
  <si>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</si>
  <si>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</si>
  <si>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</si>
  <si>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</si>
  <si>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</si>
  <si>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</si>
  <si>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</si>
  <si>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</si>
  <si>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</si>
  <si>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</si>
  <si>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</si>
  <si>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</si>
  <si>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</si>
  <si>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</si>
  <si>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</si>
  <si>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</si>
  <si>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</si>
  <si>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</si>
  <si>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</si>
  <si>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</si>
  <si>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</si>
  <si>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</si>
  <si>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</si>
  <si>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</si>
  <si>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</si>
  <si>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</si>
  <si>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</si>
  <si>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</si>
  <si>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</si>
  <si>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</si>
  <si>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</si>
  <si>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</si>
  <si>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</si>
  <si>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</si>
  <si>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</si>
  <si>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</si>
  <si>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</si>
  <si>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</si>
  <si>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</si>
  <si>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</si>
  <si>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</si>
  <si>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</si>
  <si>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</si>
  <si>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</si>
  <si>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</si>
  <si>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</si>
  <si>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</si>
  <si>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</si>
  <si>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</si>
  <si>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</si>
  <si>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</si>
  <si>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</si>
  <si>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</si>
  <si>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</si>
  <si>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</si>
  <si>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</si>
  <si>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</si>
  <si>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</si>
  <si>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</si>
  <si>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</si>
  <si>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</si>
  <si>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</si>
  <si>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</si>
  <si>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</si>
  <si>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</si>
  <si>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</si>
  <si>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</si>
  <si>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</si>
  <si>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</si>
  <si>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</si>
  <si>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</si>
  <si>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</si>
  <si>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</si>
  <si>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</si>
  <si>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</si>
  <si>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</si>
  <si>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</si>
  <si>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</si>
  <si>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</si>
  <si>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</si>
  <si>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</si>
  <si>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</si>
  <si>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</si>
  <si>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</si>
  <si>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</si>
  <si>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</si>
  <si>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</si>
  <si>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</si>
  <si>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</si>
  <si>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</si>
  <si>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</si>
  <si>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</si>
  <si>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</si>
  <si>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</si>
  <si>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</si>
  <si>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</si>
  <si>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</si>
  <si>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</si>
  <si>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</si>
  <si>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</si>
  <si>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</si>
  <si>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</si>
  <si>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</si>
  <si>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</si>
  <si>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</si>
  <si>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</si>
  <si>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</si>
  <si>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</si>
  <si>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</si>
  <si>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</si>
  <si>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</si>
  <si>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</si>
  <si>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</si>
  <si>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</si>
  <si>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</si>
  <si>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</si>
  <si>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</si>
  <si>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</si>
  <si>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</si>
  <si>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</si>
  <si>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</si>
  <si>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</si>
  <si>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</si>
  <si>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</si>
  <si>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</si>
  <si>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</si>
  <si>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</si>
  <si>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</si>
  <si>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</si>
  <si>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</si>
  <si>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</si>
  <si>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</si>
  <si>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</si>
  <si>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</si>
  <si>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</si>
  <si>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</si>
  <si>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</si>
  <si>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</si>
  <si>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</si>
  <si>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</si>
  <si>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</si>
  <si>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</si>
  <si>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</si>
  <si>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</si>
  <si>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</si>
  <si>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</si>
  <si>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</si>
  <si>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</si>
  <si>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</si>
  <si>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</si>
  <si>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</si>
  <si>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</si>
  <si>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</si>
  <si>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</si>
  <si>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</si>
  <si>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</si>
  <si>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</si>
  <si>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</si>
  <si>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</si>
  <si>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</si>
  <si>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</si>
  <si>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</si>
  <si>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</si>
  <si>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</si>
  <si>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</si>
  <si>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</si>
  <si>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</si>
  <si>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</si>
  <si>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</si>
  <si>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</si>
  <si>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</si>
  <si>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</si>
  <si>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</si>
  <si>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</si>
  <si>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</si>
  <si>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</si>
  <si>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</si>
  <si>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</si>
  <si>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</si>
  <si>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</si>
  <si>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</si>
  <si>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</si>
  <si>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</si>
  <si>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</si>
  <si>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</si>
  <si>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</si>
  <si>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</si>
  <si>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</si>
  <si>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</si>
  <si>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</si>
  <si>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</si>
  <si>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</si>
  <si>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</si>
  <si>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</si>
  <si>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</si>
  <si>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</si>
  <si>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</si>
  <si>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</si>
  <si>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</si>
  <si>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</si>
  <si>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</si>
  <si>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</si>
  <si>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</si>
  <si>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</si>
  <si>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</si>
  <si>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</si>
  <si>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</si>
  <si>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</si>
  <si>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</si>
  <si>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</si>
  <si>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</si>
  <si>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</si>
  <si>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</si>
  <si>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</si>
  <si>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</si>
  <si>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</si>
  <si>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</si>
  <si>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</si>
  <si>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</si>
  <si>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</si>
  <si>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</si>
  <si>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</si>
  <si>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</si>
  <si>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</si>
  <si>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</si>
  <si>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</si>
  <si>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</si>
  <si>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</si>
  <si>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</si>
  <si>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</si>
  <si>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</si>
  <si>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</si>
  <si>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</si>
  <si>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</si>
  <si>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</si>
  <si>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</si>
  <si>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</si>
  <si>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</si>
  <si>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</si>
  <si>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</si>
  <si>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</si>
  <si>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</si>
  <si>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</si>
  <si>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</si>
  <si>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</si>
  <si>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</si>
  <si>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</si>
  <si>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</si>
  <si>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</si>
  <si>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</si>
  <si>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</si>
  <si>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</si>
  <si>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</si>
  <si>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</si>
  <si>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</si>
  <si>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</si>
  <si>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</si>
  <si>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</si>
  <si>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</si>
  <si>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</si>
  <si>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</si>
  <si>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</si>
  <si>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</si>
  <si>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</si>
  <si>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</si>
  <si>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</si>
  <si>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</si>
  <si>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</si>
  <si>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</si>
  <si>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</si>
  <si>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</si>
  <si>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</si>
  <si>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</si>
  <si>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</si>
  <si>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</si>
  <si>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</si>
  <si>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</si>
  <si>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</si>
  <si>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</si>
  <si>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</si>
  <si>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</si>
  <si>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</si>
  <si>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</si>
  <si>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</si>
  <si>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</si>
  <si>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</si>
  <si>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</si>
  <si>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</si>
  <si>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</si>
  <si>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</si>
  <si>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</si>
  <si>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</si>
  <si>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</si>
  <si>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</si>
  <si>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</si>
  <si>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</si>
  <si>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</si>
  <si>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</si>
  <si>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</si>
  <si>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</si>
  <si>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</si>
  <si>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</si>
  <si>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</si>
  <si>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</si>
  <si>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</si>
  <si>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</si>
  <si>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</si>
  <si>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</si>
  <si>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</si>
  <si>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</si>
  <si>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</si>
  <si>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</si>
  <si>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</si>
  <si>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</si>
  <si>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</si>
  <si>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</si>
  <si>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</si>
  <si>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</si>
  <si>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</si>
  <si>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</si>
  <si>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</si>
  <si>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</si>
  <si>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</si>
  <si>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</si>
  <si>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</si>
  <si>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</si>
  <si>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</si>
  <si>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</si>
  <si>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</si>
  <si>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</si>
  <si>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</si>
  <si>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</si>
  <si>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</si>
  <si>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</si>
  <si>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</si>
  <si>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</si>
  <si>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</si>
  <si>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</si>
  <si>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</si>
  <si>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</si>
  <si>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</si>
  <si>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</si>
  <si>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</si>
  <si>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</si>
  <si>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</si>
  <si>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</si>
  <si>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</si>
  <si>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</si>
  <si>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</si>
  <si>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</si>
  <si>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</si>
  <si>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</si>
  <si>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</si>
  <si>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</si>
  <si>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</si>
  <si>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</si>
  <si>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</si>
  <si>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</si>
  <si>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</si>
  <si>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</si>
  <si>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</si>
  <si>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</si>
  <si>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</si>
  <si>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</si>
  <si>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</si>
  <si>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</si>
  <si>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</si>
  <si>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</si>
  <si>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</si>
  <si>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</si>
  <si>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</si>
  <si>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</si>
  <si>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</si>
  <si>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</si>
  <si>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</si>
  <si>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</si>
  <si>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</si>
  <si>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</si>
  <si>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</si>
  <si>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</si>
  <si>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</si>
  <si>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</si>
  <si>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</si>
  <si>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</si>
  <si>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</si>
  <si>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</si>
  <si>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</si>
  <si>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</si>
  <si>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</si>
  <si>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</si>
  <si>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</si>
  <si>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</si>
  <si>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</si>
  <si>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</si>
  <si>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</si>
  <si>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</si>
  <si>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</si>
  <si>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</si>
  <si>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</si>
  <si>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</si>
  <si>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</si>
  <si>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</si>
  <si>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</si>
  <si>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</si>
  <si>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</si>
  <si>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</si>
  <si>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</si>
  <si>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</si>
  <si>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</si>
  <si>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</si>
  <si>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</si>
  <si>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</si>
  <si>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</si>
  <si>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</si>
  <si>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</si>
  <si>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</si>
  <si>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</si>
  <si>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</si>
  <si>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</si>
  <si>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</si>
  <si>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</si>
  <si>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</si>
  <si>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</si>
  <si>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</si>
  <si>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</si>
  <si>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</si>
  <si>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</si>
  <si>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</si>
  <si>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</si>
  <si>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</si>
  <si>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</si>
  <si>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</si>
  <si>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</si>
  <si>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</si>
  <si>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</si>
  <si>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</si>
  <si>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</si>
  <si>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</si>
  <si>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</si>
  <si>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</si>
  <si>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</si>
  <si>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</si>
  <si>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</si>
  <si>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</si>
  <si>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</si>
  <si>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</si>
  <si>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</si>
  <si>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</si>
  <si>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</si>
  <si>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</si>
  <si>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</si>
  <si>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</si>
  <si>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</si>
  <si>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</si>
  <si>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</si>
  <si>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</si>
  <si>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</si>
  <si>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</si>
  <si>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</si>
  <si>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</si>
  <si>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</si>
  <si>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</si>
  <si>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</si>
  <si>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</si>
  <si>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</si>
  <si>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</si>
  <si>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</si>
  <si>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</si>
  <si>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</si>
  <si>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</si>
  <si>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</si>
  <si>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</si>
  <si>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</si>
  <si>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</si>
  <si>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</si>
  <si>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</si>
  <si>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</si>
  <si>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</si>
  <si>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</si>
  <si>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</si>
  <si>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</si>
  <si>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</si>
  <si>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</si>
  <si>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</si>
  <si>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</si>
  <si>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</si>
  <si>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</si>
  <si>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</si>
  <si>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</si>
  <si>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</si>
  <si>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</si>
  <si>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</si>
  <si>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</si>
  <si>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</si>
  <si>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</si>
  <si>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</si>
  <si>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</si>
  <si>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</si>
  <si>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</si>
  <si>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</si>
  <si>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</si>
  <si>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</si>
  <si>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</si>
  <si>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</si>
  <si>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</si>
  <si>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</si>
  <si>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</si>
  <si>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</si>
  <si>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</si>
  <si>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</si>
  <si>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</si>
  <si>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</si>
  <si>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</si>
  <si>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</si>
  <si>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</si>
  <si>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</si>
  <si>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</si>
  <si>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</si>
  <si>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</si>
  <si>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</si>
  <si>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</si>
  <si>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</si>
  <si>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</si>
  <si>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</si>
  <si>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</si>
  <si>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</si>
  <si>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</si>
  <si>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</si>
  <si>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</si>
  <si>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</si>
  <si>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</si>
  <si>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</si>
  <si>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</si>
  <si>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</si>
  <si>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</si>
  <si>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</si>
  <si>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</si>
  <si>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</si>
  <si>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</si>
  <si>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</si>
  <si>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</si>
  <si>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</si>
  <si>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</si>
  <si>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</si>
  <si>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</si>
  <si>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</si>
  <si>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</si>
  <si>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</si>
  <si>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</si>
  <si>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</si>
  <si>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</si>
  <si>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</si>
  <si>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</si>
  <si>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</si>
  <si>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</si>
  <si>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</si>
  <si>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</si>
  <si>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</si>
  <si>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</si>
  <si>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</si>
  <si>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</si>
  <si>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</si>
  <si>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</si>
  <si>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</si>
  <si>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</si>
  <si>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</si>
  <si>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</si>
  <si>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</si>
  <si>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</si>
  <si>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</si>
  <si>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</si>
  <si>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</si>
  <si>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</si>
  <si>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</si>
  <si>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</si>
  <si>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</si>
  <si>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</si>
  <si>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</si>
  <si>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</si>
  <si>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</si>
  <si>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</si>
  <si>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</si>
  <si>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</si>
  <si>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</si>
  <si>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</si>
  <si>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</si>
  <si>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</si>
  <si>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</si>
  <si>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</si>
  <si>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</si>
  <si>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</si>
  <si>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</si>
  <si>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</si>
  <si>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</si>
  <si>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</si>
  <si>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</si>
  <si>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</si>
  <si>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</si>
  <si>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</si>
  <si>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</si>
  <si>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</si>
  <si>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</si>
  <si>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</si>
  <si>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</si>
  <si>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</si>
  <si>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</si>
  <si>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</si>
  <si>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</si>
  <si>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</si>
  <si>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</si>
  <si>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</si>
  <si>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</si>
  <si>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</si>
  <si>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</si>
  <si>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</si>
  <si>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</si>
  <si>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</si>
  <si>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</si>
  <si>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</si>
  <si>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</si>
  <si>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</si>
  <si>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</si>
  <si>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</si>
  <si>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</si>
  <si>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</si>
  <si>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</si>
  <si>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</si>
  <si>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</si>
  <si>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</si>
  <si>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</si>
  <si>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</si>
  <si>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</si>
  <si>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</si>
  <si>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</si>
  <si>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</si>
  <si>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</si>
  <si>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</si>
  <si>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</si>
  <si>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</si>
  <si>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</si>
  <si>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</si>
  <si>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</si>
  <si>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</si>
  <si>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</si>
  <si>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</si>
  <si>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</si>
  <si>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</si>
  <si>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</si>
  <si>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</si>
  <si>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</si>
  <si>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</si>
  <si>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</si>
  <si>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</si>
  <si>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</si>
  <si>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</si>
  <si>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</si>
  <si>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</si>
  <si>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</si>
  <si>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</si>
  <si>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</si>
  <si>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</si>
  <si>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</si>
  <si>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</si>
  <si>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</si>
  <si>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</si>
  <si>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</si>
  <si>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</si>
  <si>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</si>
  <si>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</si>
  <si>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</si>
  <si>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</si>
  <si>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</si>
  <si>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</si>
  <si>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</si>
  <si>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</si>
  <si>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</si>
  <si>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</si>
  <si>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</si>
  <si>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</si>
  <si>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</si>
  <si>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</si>
  <si>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</si>
  <si>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</si>
  <si>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</si>
  <si>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</si>
  <si>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</si>
  <si>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</si>
  <si>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</si>
  <si>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</si>
  <si>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</si>
  <si>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</si>
  <si>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</si>
  <si>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</si>
  <si>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</si>
  <si>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</si>
  <si>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</si>
  <si>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</si>
  <si>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</si>
  <si>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</si>
  <si>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</si>
  <si>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</si>
  <si>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</si>
  <si>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</si>
  <si>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</si>
  <si>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</si>
  <si>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</si>
  <si>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</si>
  <si>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</si>
  <si>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</si>
  <si>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</si>
  <si>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</si>
  <si>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</si>
  <si>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</si>
  <si>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</si>
  <si>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</si>
  <si>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</si>
  <si>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</si>
  <si>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</si>
  <si>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</si>
  <si>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</si>
  <si>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</si>
  <si>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</si>
  <si>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</si>
  <si>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</si>
  <si>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</si>
  <si>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</si>
  <si>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</si>
  <si>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</si>
  <si>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</si>
  <si>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</si>
  <si>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</si>
  <si>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</si>
  <si>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</si>
  <si>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</si>
  <si>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</si>
  <si>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</si>
  <si>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</si>
  <si>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</si>
  <si>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</si>
  <si>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</si>
  <si>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</si>
  <si>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</si>
  <si>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</si>
  <si>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</si>
  <si>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</si>
  <si>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</si>
  <si>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</si>
  <si>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</si>
  <si>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</si>
  <si>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</si>
  <si>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</si>
  <si>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</si>
  <si>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</si>
  <si>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</si>
  <si>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</si>
  <si>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</si>
  <si>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</si>
  <si>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</si>
  <si>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</si>
  <si>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</si>
  <si>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</si>
  <si>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</si>
  <si>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</si>
  <si>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</si>
  <si>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</si>
  <si>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</si>
  <si>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</si>
  <si>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</si>
  <si>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</si>
  <si>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</si>
  <si>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</si>
  <si>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</si>
  <si>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</si>
  <si>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</si>
  <si>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</si>
  <si>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</si>
  <si>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</si>
  <si>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</si>
  <si>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</si>
  <si>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</si>
  <si>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</si>
  <si>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</si>
  <si>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</si>
  <si>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</si>
  <si>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</si>
  <si>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</si>
  <si>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</si>
  <si>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</si>
  <si>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</si>
  <si>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</si>
  <si>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</si>
  <si>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</si>
  <si>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</si>
  <si>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</si>
  <si>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</si>
  <si>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</si>
  <si>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</si>
  <si>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</si>
  <si>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</si>
  <si>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</si>
  <si>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</si>
  <si>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</si>
  <si>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</si>
  <si>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</si>
  <si>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</si>
  <si>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</si>
  <si>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</si>
  <si>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</si>
  <si>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</si>
  <si>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</si>
  <si>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</si>
  <si>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</si>
  <si>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</si>
  <si>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</si>
  <si>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</si>
  <si>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</si>
  <si>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</si>
  <si>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</si>
  <si>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</si>
  <si>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</si>
  <si>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</si>
  <si>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</si>
  <si>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</si>
  <si>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</si>
  <si>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</si>
  <si>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</si>
  <si>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</si>
  <si>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</si>
  <si>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</si>
  <si>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</si>
  <si>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</si>
  <si>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</si>
  <si>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</si>
  <si>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</si>
  <si>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</si>
  <si>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</si>
  <si>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</si>
  <si>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</si>
  <si>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</si>
  <si>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</si>
  <si>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</si>
  <si>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</si>
  <si>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</si>
  <si>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</si>
  <si>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</si>
  <si>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</si>
  <si>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</si>
  <si>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</si>
  <si>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</si>
  <si>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</si>
  <si>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</si>
  <si>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</si>
  <si>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</si>
  <si>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</si>
  <si>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</si>
  <si>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</si>
  <si>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</si>
  <si>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</si>
  <si>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</si>
  <si>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</si>
  <si>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</si>
  <si>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</si>
  <si>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</si>
  <si>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</si>
  <si>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</si>
  <si>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</si>
  <si>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</si>
  <si>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</si>
  <si>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</si>
  <si>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</si>
  <si>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</si>
  <si>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</si>
  <si>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</si>
  <si>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</si>
  <si>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</si>
  <si>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</si>
  <si>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</si>
  <si>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</si>
  <si>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</si>
  <si>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</si>
  <si>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</si>
  <si>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</si>
  <si>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</si>
  <si>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</si>
  <si>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</si>
  <si>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</si>
  <si>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</si>
  <si>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</si>
  <si>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</si>
  <si>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</si>
  <si>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</si>
  <si>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</si>
  <si>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</si>
  <si>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</si>
  <si>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</si>
  <si>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</si>
  <si>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</si>
  <si>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</si>
  <si>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</si>
  <si>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</si>
  <si>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</si>
  <si>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</si>
  <si>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</si>
  <si>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</si>
  <si>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</si>
  <si>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</si>
  <si>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</si>
  <si>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</si>
  <si>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</si>
  <si>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</si>
  <si>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</si>
  <si>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</si>
  <si>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</si>
  <si>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</si>
  <si>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</si>
  <si>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</si>
  <si>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</si>
  <si>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</si>
  <si>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</si>
  <si>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</si>
  <si>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</si>
  <si>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</si>
  <si>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</si>
  <si>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</si>
  <si>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</si>
  <si>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</si>
  <si>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</si>
  <si>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</si>
  <si>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</si>
  <si>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</si>
  <si>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</si>
  <si>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</si>
  <si>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</si>
  <si>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</si>
  <si>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</si>
  <si>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</si>
  <si>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</si>
  <si>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</si>
  <si>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</si>
  <si>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</si>
  <si>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</si>
  <si>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</si>
  <si>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</si>
  <si>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</si>
  <si>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</si>
  <si>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</si>
  <si>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</si>
  <si>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</si>
  <si>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</si>
  <si>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</si>
  <si>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</si>
  <si>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</si>
  <si>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</si>
  <si>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</si>
  <si>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</si>
  <si>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</si>
  <si>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</si>
  <si>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</si>
  <si>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</si>
  <si>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</si>
  <si>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</si>
  <si>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</si>
  <si>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</si>
  <si>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</si>
  <si>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</si>
  <si>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</si>
  <si>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</si>
  <si>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</si>
  <si>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</si>
  <si>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</si>
  <si>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</si>
  <si>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</si>
  <si>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</si>
  <si>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</si>
  <si>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</si>
  <si>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</si>
  <si>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</si>
  <si>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</si>
  <si>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</si>
  <si>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</si>
  <si>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</si>
  <si>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</si>
  <si>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</si>
  <si>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</si>
  <si>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</si>
  <si>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</si>
  <si>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</si>
  <si>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</si>
  <si>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</si>
  <si>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</si>
  <si>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</si>
  <si>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</si>
  <si>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</si>
  <si>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</si>
  <si>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</si>
  <si>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</si>
  <si>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</si>
  <si>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</si>
  <si>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</si>
  <si>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</si>
  <si>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</si>
  <si>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</si>
  <si>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</si>
  <si>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</si>
  <si>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</si>
  <si>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</si>
  <si>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</si>
  <si>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</si>
  <si>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</si>
  <si>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</si>
  <si>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</si>
  <si>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</si>
  <si>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</si>
  <si>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</si>
  <si>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</si>
  <si>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</si>
  <si>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</si>
  <si>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</si>
  <si>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</si>
  <si>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</si>
  <si>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</si>
  <si>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</si>
  <si>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</si>
  <si>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</si>
  <si>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</si>
  <si>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</si>
  <si>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</si>
  <si>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</si>
  <si>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</si>
  <si>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</si>
  <si>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</si>
  <si>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</si>
  <si>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</si>
  <si>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</si>
  <si>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</si>
  <si>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</si>
  <si>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</si>
  <si>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</si>
  <si>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</si>
  <si>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</si>
  <si>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</si>
  <si>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</si>
  <si>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</si>
  <si>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</si>
  <si>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</si>
  <si>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</si>
  <si>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</si>
  <si>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</si>
  <si>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</si>
  <si>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</si>
  <si>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</si>
  <si>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</si>
  <si>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</si>
  <si>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</si>
  <si>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</si>
  <si>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</si>
  <si>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</si>
  <si>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</si>
  <si>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</si>
  <si>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</si>
  <si>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</si>
  <si>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</si>
  <si>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</si>
  <si>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</si>
  <si>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</si>
  <si>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</si>
  <si>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</si>
  <si>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</si>
  <si>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</si>
  <si>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</si>
  <si>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</si>
  <si>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</si>
  <si>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</si>
  <si>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</si>
  <si>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</si>
  <si>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</si>
  <si>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</si>
  <si>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</si>
  <si>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</si>
  <si>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</si>
  <si>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</si>
  <si>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</si>
  <si>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</si>
  <si>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</si>
  <si>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</si>
  <si>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</si>
  <si>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</si>
  <si>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</si>
  <si>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</si>
  <si>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</si>
  <si>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</si>
  <si>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</si>
  <si>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</si>
  <si>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</si>
  <si>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</si>
  <si>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</si>
  <si>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</si>
  <si>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</si>
  <si>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</si>
  <si>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</si>
  <si>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</si>
  <si>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</si>
  <si>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</si>
  <si>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</si>
  <si>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</si>
  <si>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</si>
  <si>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</si>
  <si>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</si>
  <si>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</si>
  <si>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</si>
  <si>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</si>
  <si>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</si>
  <si>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</si>
  <si>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</si>
  <si>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</si>
  <si>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</si>
  <si>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</si>
  <si>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</si>
  <si>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</si>
  <si>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</si>
  <si>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</si>
  <si>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</si>
  <si>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</si>
  <si>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</si>
  <si>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</si>
  <si>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</si>
  <si>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</si>
  <si>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</si>
  <si>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</si>
  <si>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</si>
  <si>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</si>
  <si>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</si>
  <si>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</si>
  <si>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</si>
  <si>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</si>
  <si>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</si>
  <si>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</si>
  <si>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</si>
  <si>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</si>
  <si>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</si>
  <si>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</si>
  <si>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</si>
  <si>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</si>
  <si>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</si>
  <si>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</si>
  <si>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</si>
  <si>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</si>
  <si>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</si>
  <si>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</si>
  <si>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</si>
  <si>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</si>
  <si>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</si>
  <si>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</si>
  <si>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</si>
  <si>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</si>
  <si>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</si>
  <si>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</si>
  <si>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</si>
  <si>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</si>
  <si>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</si>
  <si>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</si>
  <si>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</si>
  <si>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</si>
  <si>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</si>
  <si>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</si>
  <si>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</si>
  <si>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</si>
  <si>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</si>
  <si>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</si>
  <si>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</si>
  <si>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</si>
  <si>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</si>
  <si>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</si>
  <si>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</si>
  <si>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</si>
  <si>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</si>
  <si>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</si>
  <si>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</si>
  <si>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</si>
  <si>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</si>
  <si>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</si>
  <si>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</si>
  <si>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</si>
  <si>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</si>
  <si>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</si>
  <si>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</si>
  <si>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</si>
  <si>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</si>
  <si>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</si>
  <si>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</si>
  <si>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</si>
  <si>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</si>
  <si>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</si>
  <si>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</si>
  <si>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</si>
  <si>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</si>
  <si>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</si>
  <si>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</si>
  <si>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</si>
  <si>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</si>
  <si>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</si>
  <si>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</si>
  <si>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</si>
  <si>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</si>
  <si>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</si>
  <si>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</si>
  <si>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</si>
  <si>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</si>
  <si>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</si>
  <si>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</si>
  <si>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</si>
  <si>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</si>
  <si>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</si>
  <si>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</si>
  <si>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</si>
  <si>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</si>
  <si>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</si>
  <si>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</si>
  <si>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</si>
  <si>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</si>
  <si>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</si>
  <si>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</si>
  <si>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</si>
  <si>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</si>
  <si>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</si>
  <si>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</si>
  <si>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</si>
  <si>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</si>
  <si>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</si>
  <si>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</si>
  <si>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</si>
  <si>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</si>
  <si>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</si>
  <si>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</si>
  <si>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</si>
  <si>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</si>
  <si>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</si>
  <si>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</si>
  <si>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</si>
  <si>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</si>
  <si>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</si>
  <si>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</si>
  <si>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</si>
  <si>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</si>
  <si>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</si>
  <si>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</si>
  <si>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</si>
  <si>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</si>
  <si>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</si>
  <si>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</si>
  <si>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</si>
  <si>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</si>
  <si>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</si>
  <si>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</si>
  <si>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</si>
  <si>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</si>
  <si>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</si>
  <si>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</si>
  <si>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</si>
  <si>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</si>
  <si>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</si>
  <si>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</si>
  <si>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</si>
  <si>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</si>
  <si>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</si>
  <si>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</si>
  <si>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</si>
  <si>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</si>
  <si>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</si>
  <si>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</si>
  <si>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</si>
  <si>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</si>
  <si>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</si>
  <si>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</si>
  <si>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</si>
  <si>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</si>
  <si>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</si>
  <si>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</si>
  <si>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</si>
  <si>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</si>
  <si>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</si>
  <si>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</si>
  <si>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</si>
  <si>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</si>
  <si>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</si>
  <si>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</si>
  <si>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</si>
  <si>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</si>
  <si>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</si>
  <si>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</si>
  <si>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</si>
  <si>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</si>
  <si>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</si>
  <si>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</si>
  <si>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</si>
  <si>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</si>
  <si>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</si>
  <si>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</si>
  <si>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</si>
  <si>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</si>
  <si>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</si>
  <si>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</si>
  <si>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</si>
  <si>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</si>
  <si>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</si>
  <si>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</si>
  <si>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</si>
  <si>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</si>
  <si>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</si>
  <si>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</si>
  <si>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</si>
  <si>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</si>
  <si>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</si>
  <si>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</si>
  <si>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</si>
  <si>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</si>
  <si>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</si>
  <si>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</si>
  <si>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</si>
  <si>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</si>
  <si>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</si>
  <si>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</si>
  <si>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</si>
  <si>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</si>
  <si>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</si>
  <si>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</si>
  <si>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</si>
  <si>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</si>
  <si>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</si>
  <si>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</si>
  <si>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</si>
  <si>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</si>
  <si>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</si>
  <si>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</si>
  <si>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</si>
  <si>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</si>
  <si>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</si>
  <si>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</si>
  <si>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</si>
  <si>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</si>
  <si>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</si>
  <si>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</si>
  <si>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</si>
  <si>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</si>
  <si>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</si>
  <si>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</si>
  <si>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</si>
  <si>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</si>
  <si>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</si>
  <si>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</si>
  <si>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</si>
  <si>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</si>
  <si>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</si>
  <si>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</si>
  <si>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</si>
  <si>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</si>
  <si>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</si>
  <si>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</si>
  <si>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</si>
  <si>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</si>
  <si>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</si>
  <si>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</si>
  <si>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</si>
  <si>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</si>
  <si>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</si>
  <si>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</si>
  <si>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</si>
  <si>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</si>
  <si>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</si>
  <si>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</si>
  <si>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</si>
  <si>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</si>
  <si>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</si>
  <si>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</si>
  <si>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</si>
  <si>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</si>
  <si>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</si>
  <si>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</si>
  <si>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</si>
  <si>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</si>
  <si>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</si>
  <si>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</si>
  <si>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</si>
  <si>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</si>
  <si>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</si>
  <si>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</si>
  <si>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</si>
  <si>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</si>
  <si>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</si>
  <si>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</si>
  <si>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</si>
  <si>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</si>
  <si>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</si>
  <si>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</si>
  <si>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</si>
  <si>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</si>
  <si>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</si>
  <si>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</si>
  <si>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</si>
  <si>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</si>
  <si>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</si>
  <si>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</si>
  <si>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</si>
  <si>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</si>
  <si>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</si>
  <si>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</si>
  <si>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</si>
  <si>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</si>
  <si>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</si>
  <si>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</si>
  <si>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</si>
  <si>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</si>
  <si>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</si>
  <si>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</si>
  <si>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</si>
  <si>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</si>
  <si>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</si>
  <si>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</si>
  <si>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</si>
  <si>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</si>
  <si>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</si>
  <si>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</si>
  <si>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</si>
  <si>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</si>
  <si>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</si>
  <si>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</si>
  <si>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</si>
  <si>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</si>
  <si>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</si>
  <si>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</si>
  <si>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</si>
  <si>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</si>
  <si>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</si>
  <si>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</si>
  <si>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</si>
  <si>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</si>
  <si>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</si>
  <si>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</si>
  <si>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</si>
  <si>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</si>
  <si>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</si>
  <si>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</si>
  <si>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</si>
  <si>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</si>
  <si>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</si>
  <si>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</si>
  <si>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</si>
  <si>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</si>
  <si>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</si>
  <si>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</si>
  <si>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</si>
  <si>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</si>
  <si>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</si>
  <si>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</si>
  <si>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</si>
  <si>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</si>
  <si>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</si>
  <si>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</si>
  <si>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</si>
  <si>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</si>
  <si>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</si>
  <si>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</si>
  <si>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</si>
  <si>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</si>
  <si>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</si>
  <si>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</si>
  <si>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</si>
  <si>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</si>
  <si>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</si>
  <si>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</si>
  <si>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</si>
  <si>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</si>
  <si>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</si>
  <si>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</si>
  <si>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</si>
  <si>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</si>
  <si>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</si>
  <si>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</si>
  <si>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</si>
  <si>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</si>
  <si>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</si>
  <si>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</si>
  <si>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</si>
  <si>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</si>
  <si>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</si>
  <si>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</si>
  <si>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</si>
  <si>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</si>
  <si>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</si>
  <si>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</si>
  <si>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</si>
  <si>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</si>
  <si>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</si>
  <si>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</si>
  <si>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</si>
  <si>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</si>
  <si>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</si>
  <si>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</si>
  <si>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</si>
  <si>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</si>
  <si>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</si>
  <si>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</si>
  <si>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</si>
  <si>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</si>
  <si>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</si>
  <si>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</si>
  <si>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</si>
  <si>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</si>
  <si>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</si>
  <si>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</si>
  <si>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</si>
  <si>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</si>
  <si>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</si>
  <si>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</si>
  <si>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</si>
  <si>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</si>
  <si>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</si>
  <si>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</si>
  <si>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</si>
  <si>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</si>
  <si>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</si>
  <si>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</si>
  <si>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</si>
  <si>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</si>
  <si>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</si>
  <si>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</si>
  <si>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</si>
  <si>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</si>
  <si>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</si>
  <si>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</si>
  <si>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</si>
  <si>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</si>
  <si>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</si>
  <si>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</si>
  <si>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</si>
  <si>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</si>
  <si>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</si>
  <si>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</si>
  <si>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</si>
  <si>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</si>
  <si>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</si>
  <si>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</si>
  <si>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</si>
  <si>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</si>
  <si>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</si>
  <si>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</si>
  <si>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</si>
  <si>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</si>
  <si>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</si>
  <si>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</si>
  <si>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</si>
  <si>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</si>
  <si>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</si>
  <si>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</si>
  <si>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</si>
  <si>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</si>
  <si>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</si>
  <si>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</si>
  <si>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</si>
  <si>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</si>
  <si>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</si>
  <si>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</si>
  <si>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</si>
  <si>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</si>
  <si>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</si>
  <si>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</si>
  <si>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</si>
  <si>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</si>
  <si>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</si>
  <si>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</si>
  <si>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</si>
  <si>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</si>
  <si>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</si>
  <si>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</si>
  <si>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</si>
  <si>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</si>
  <si>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</si>
  <si>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</si>
  <si>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</si>
  <si>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</si>
  <si>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</si>
  <si>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</si>
  <si>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</si>
  <si>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</si>
  <si>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</si>
  <si>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</si>
  <si>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</si>
  <si>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</si>
  <si>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</si>
  <si>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</si>
  <si>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</si>
  <si>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</si>
  <si>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</si>
  <si>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</si>
  <si>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</si>
  <si>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</si>
  <si>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</si>
  <si>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</si>
  <si>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</si>
  <si>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</si>
  <si>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</si>
  <si>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</si>
  <si>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</si>
  <si>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</si>
  <si>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</si>
  <si>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</si>
  <si>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</si>
  <si>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</si>
  <si>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</si>
  <si>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</si>
  <si>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</si>
  <si>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</si>
  <si>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</si>
  <si>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</si>
  <si>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</si>
  <si>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</si>
  <si>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</si>
  <si>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</si>
  <si>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</si>
  <si>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</si>
  <si>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</si>
  <si>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</si>
  <si>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</si>
  <si>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</si>
  <si>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</si>
  <si>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</si>
  <si>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</si>
  <si>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</si>
  <si>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</si>
  <si>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</si>
  <si>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</si>
  <si>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</si>
  <si>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</si>
  <si>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</si>
  <si>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</si>
  <si>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</si>
  <si>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</si>
  <si>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</si>
  <si>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</si>
  <si>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</si>
  <si>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</si>
  <si>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</si>
  <si>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</si>
  <si>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</si>
  <si>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</si>
  <si>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</si>
  <si>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</si>
  <si>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</si>
  <si>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</si>
  <si>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</si>
  <si>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</si>
  <si>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</si>
  <si>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</si>
  <si>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</si>
  <si>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</si>
  <si>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</si>
  <si>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</si>
  <si>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</si>
  <si>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</si>
  <si>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</si>
  <si>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</si>
  <si>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</si>
  <si>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</si>
  <si>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</si>
  <si>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</si>
  <si>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</si>
  <si>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</si>
  <si>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</si>
  <si>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</si>
  <si>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</si>
  <si>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</si>
  <si>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</si>
  <si>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</si>
  <si>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</si>
  <si>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</si>
  <si>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</si>
  <si>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</si>
  <si>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</si>
  <si>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</si>
  <si>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</si>
  <si>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</si>
  <si>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</si>
  <si>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</si>
  <si>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</si>
  <si>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</si>
  <si>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</si>
  <si>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</si>
  <si>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</si>
  <si>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</si>
  <si>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</si>
  <si>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</si>
  <si>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</si>
  <si>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</si>
  <si>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</si>
  <si>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</si>
  <si>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</si>
  <si>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</si>
  <si>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</si>
  <si>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</si>
  <si>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</si>
  <si>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</si>
  <si>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</si>
  <si>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</si>
  <si>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</si>
  <si>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</si>
  <si>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</si>
  <si>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</si>
  <si>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</si>
  <si>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</si>
  <si>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</si>
  <si>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</si>
  <si>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</si>
  <si>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</si>
  <si>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</si>
  <si>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</si>
  <si>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</si>
  <si>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</si>
  <si>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</si>
  <si>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</si>
  <si>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</si>
  <si>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</si>
  <si>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</si>
  <si>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</si>
  <si>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</si>
  <si>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</si>
  <si>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</si>
  <si>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</si>
  <si>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</si>
  <si>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</si>
  <si>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</si>
  <si>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</si>
  <si>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</si>
  <si>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</si>
  <si>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</si>
  <si>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</si>
  <si>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</si>
  <si>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</si>
  <si>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</si>
  <si>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</si>
  <si>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</si>
  <si>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</si>
  <si>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</si>
  <si>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</si>
  <si>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</si>
  <si>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</si>
  <si>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</si>
  <si>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</si>
  <si>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</si>
  <si>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</si>
  <si>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</si>
  <si>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</si>
  <si>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</si>
  <si>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</si>
  <si>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</si>
  <si>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</si>
  <si>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</si>
  <si>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</si>
  <si>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</si>
  <si>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</si>
  <si>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</si>
  <si>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</si>
  <si>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</si>
  <si>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</si>
  <si>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</si>
  <si>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</si>
  <si>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</si>
  <si>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</si>
  <si>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</si>
  <si>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</si>
  <si>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</si>
  <si>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</si>
  <si>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</si>
  <si>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</si>
  <si>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</si>
  <si>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</si>
  <si>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</si>
  <si>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</si>
  <si>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</si>
  <si>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</si>
  <si>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</si>
  <si>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</si>
  <si>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</si>
  <si>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</si>
  <si>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</si>
  <si>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</si>
  <si>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</si>
  <si>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</si>
  <si>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</si>
  <si>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</si>
  <si>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</si>
  <si>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</si>
  <si>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</si>
  <si>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</si>
  <si>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</si>
  <si>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</si>
  <si>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</si>
  <si>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</si>
  <si>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</si>
  <si>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</si>
  <si>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</si>
  <si>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</si>
  <si>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</si>
  <si>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</si>
  <si>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</si>
  <si>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</si>
  <si>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</si>
  <si>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</si>
  <si>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</si>
  <si>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</si>
  <si>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</si>
  <si>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</si>
  <si>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</si>
  <si>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</si>
  <si>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</si>
  <si>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</si>
  <si>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</si>
  <si>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</si>
  <si>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</si>
  <si>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</si>
  <si>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</si>
  <si>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</si>
  <si>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</si>
  <si>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</si>
  <si>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</si>
  <si>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</si>
  <si>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</si>
  <si>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</si>
  <si>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</si>
  <si>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</si>
  <si>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</si>
  <si>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</si>
  <si>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</si>
  <si>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</si>
  <si>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</si>
  <si>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</si>
  <si>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</si>
  <si>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</si>
  <si>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</si>
  <si>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</si>
  <si>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</si>
  <si>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</si>
  <si>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</si>
  <si>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</si>
  <si>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</si>
  <si>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</si>
  <si>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</si>
  <si>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</si>
  <si>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</si>
  <si>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</si>
  <si>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</si>
  <si>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</si>
  <si>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</si>
  <si>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</si>
  <si>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</si>
  <si>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</si>
  <si>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</si>
  <si>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</si>
  <si>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</si>
  <si>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</si>
  <si>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</si>
  <si>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</si>
  <si>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</si>
  <si>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</si>
  <si>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</si>
  <si>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</si>
  <si>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</si>
  <si>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</si>
  <si>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</si>
  <si>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</si>
  <si>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</si>
  <si>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</si>
  <si>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</si>
  <si>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</si>
  <si>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</si>
  <si>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</si>
  <si>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</si>
  <si>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</si>
  <si>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</si>
  <si>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</si>
  <si>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</si>
  <si>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</si>
  <si>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</si>
  <si>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</si>
  <si>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</si>
  <si>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</si>
  <si>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</si>
  <si>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</si>
  <si>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</si>
  <si>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</si>
  <si>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</si>
  <si>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</si>
  <si>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</si>
  <si>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</si>
  <si>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</si>
  <si>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</si>
  <si>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</si>
  <si>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</si>
  <si>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</si>
  <si>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</si>
  <si>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</si>
  <si>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</si>
  <si>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</si>
  <si>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</si>
  <si>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</si>
  <si>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</si>
  <si>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</si>
  <si>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</si>
  <si>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</si>
  <si>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</si>
  <si>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</si>
  <si>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</si>
  <si>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</si>
  <si>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</si>
  <si>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</si>
  <si>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</si>
  <si>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</si>
  <si>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</si>
  <si>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</si>
  <si>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</si>
  <si>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</si>
  <si>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</si>
  <si>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</si>
  <si>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</si>
  <si>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</si>
  <si>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</si>
  <si>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</si>
  <si>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</si>
  <si>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</si>
  <si>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</si>
  <si>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</si>
  <si>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</si>
  <si>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</si>
  <si>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</si>
  <si>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</si>
  <si>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</si>
  <si>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</si>
  <si>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</si>
  <si>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</si>
  <si>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</si>
  <si>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</si>
  <si>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</si>
  <si>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</si>
  <si>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</si>
  <si>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</si>
  <si>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</si>
  <si>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</si>
  <si>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</si>
  <si>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</si>
  <si>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</si>
  <si>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</si>
  <si>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</si>
  <si>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</si>
  <si>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</si>
  <si>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</si>
  <si>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</si>
  <si>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</si>
  <si>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</si>
  <si>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</si>
  <si>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</si>
  <si>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</si>
  <si>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</si>
  <si>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</si>
  <si>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</si>
  <si>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</si>
  <si>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</si>
  <si>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</si>
  <si>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</si>
  <si>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</si>
  <si>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</si>
  <si>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</si>
  <si>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</si>
  <si>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</si>
  <si>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</si>
  <si>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</si>
  <si>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</si>
  <si>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</si>
  <si>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</si>
  <si>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</si>
  <si>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</si>
  <si>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</si>
  <si>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</si>
  <si>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</si>
  <si>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</si>
  <si>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</si>
  <si>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</si>
  <si>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</si>
  <si>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</si>
  <si>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</si>
  <si>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</si>
  <si>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</si>
  <si>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</si>
  <si>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</si>
  <si>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</si>
  <si>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</si>
  <si>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</si>
  <si>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</si>
  <si>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</si>
  <si>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</si>
  <si>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</si>
  <si>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</si>
  <si>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</si>
  <si>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</si>
  <si>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</si>
  <si>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</si>
  <si>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</si>
  <si>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</si>
  <si>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</si>
  <si>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</si>
  <si>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</si>
  <si>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</si>
  <si>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</si>
  <si>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</si>
  <si>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</si>
  <si>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</si>
  <si>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</si>
  <si>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</si>
  <si>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</si>
  <si>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</si>
  <si>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</si>
  <si>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</si>
  <si>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</si>
  <si>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</si>
  <si>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</si>
  <si>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</si>
  <si>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</si>
  <si>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</si>
  <si>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</si>
  <si>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</si>
  <si>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</si>
  <si>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</si>
  <si>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</si>
  <si>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</si>
  <si>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</si>
  <si>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</si>
  <si>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</si>
  <si>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</si>
  <si>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</si>
  <si>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</si>
  <si>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</si>
  <si>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</si>
  <si>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</si>
  <si>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</si>
  <si>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</si>
  <si>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</si>
  <si>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</si>
  <si>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</si>
  <si>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</si>
  <si>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</si>
  <si>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</si>
  <si>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</si>
  <si>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</si>
  <si>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</si>
  <si>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</si>
  <si>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</si>
  <si>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</si>
  <si>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</si>
  <si>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</si>
  <si>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</si>
  <si>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</si>
  <si>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</si>
  <si>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</si>
  <si>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</si>
  <si>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</si>
  <si>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</si>
  <si>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</si>
  <si>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</si>
  <si>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</si>
  <si>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</si>
  <si>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</si>
  <si>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</si>
  <si>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</si>
  <si>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</si>
  <si>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</si>
  <si>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</si>
  <si>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</si>
  <si>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</si>
  <si>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</si>
  <si>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</si>
  <si>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</si>
  <si>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</si>
  <si>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</si>
  <si>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</si>
  <si>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</si>
  <si>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</si>
  <si>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</si>
  <si>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</si>
  <si>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</si>
  <si>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</si>
  <si>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</si>
  <si>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</si>
  <si>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</si>
  <si>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</si>
  <si>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</si>
  <si>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</si>
  <si>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</si>
  <si>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</si>
  <si>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</si>
  <si>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</si>
  <si>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</si>
  <si>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</si>
  <si>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</si>
  <si>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</si>
  <si>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</si>
  <si>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</si>
  <si>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</si>
  <si>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</si>
  <si>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</si>
  <si>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</si>
  <si>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</si>
  <si>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</si>
  <si>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</si>
  <si>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</si>
  <si>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</si>
  <si>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</si>
  <si>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</si>
  <si>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</si>
  <si>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</si>
  <si>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</si>
  <si>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</si>
  <si>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</si>
  <si>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</si>
  <si>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</si>
  <si>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</si>
  <si>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</si>
  <si>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</si>
  <si>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</si>
  <si>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</si>
  <si>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</si>
  <si>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</si>
  <si>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</si>
  <si>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</si>
  <si>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</si>
  <si>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</si>
  <si>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</si>
  <si>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</si>
  <si>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</si>
  <si>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</si>
  <si>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</si>
  <si>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</si>
  <si>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</si>
  <si>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</si>
  <si>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</si>
  <si>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</si>
  <si>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</si>
  <si>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</si>
  <si>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</si>
  <si>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</si>
  <si>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</si>
  <si>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</si>
  <si>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</si>
  <si>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</si>
  <si>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</si>
  <si>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</si>
  <si>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</si>
  <si>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</si>
  <si>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</si>
  <si>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</si>
  <si>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</si>
  <si>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</si>
  <si>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</si>
  <si>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</si>
  <si>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</si>
  <si>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</si>
  <si>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</si>
  <si>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</si>
  <si>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</si>
  <si>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</si>
  <si>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</si>
  <si>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</si>
  <si>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</si>
  <si>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</si>
  <si>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</si>
  <si>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</si>
  <si>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</si>
  <si>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</si>
  <si>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</si>
  <si>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</si>
  <si>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</si>
  <si>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</si>
  <si>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</si>
  <si>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</si>
  <si>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</si>
  <si>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</si>
  <si>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</si>
  <si>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</si>
  <si>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</si>
  <si>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</si>
  <si>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</si>
  <si>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</si>
  <si>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</si>
  <si>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</si>
  <si>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</si>
  <si>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</si>
  <si>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</si>
  <si>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</si>
  <si>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</si>
  <si>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</si>
  <si>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</si>
  <si>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</si>
  <si>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</si>
  <si>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</si>
  <si>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</si>
  <si>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</si>
  <si>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</si>
  <si>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</si>
  <si>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</si>
  <si>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</si>
  <si>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</si>
  <si>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</si>
  <si>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</si>
  <si>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</si>
  <si>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</si>
  <si>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</si>
  <si>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</si>
  <si>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</si>
  <si>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</si>
  <si>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</si>
  <si>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</si>
  <si>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</si>
  <si>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</si>
  <si>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</si>
  <si>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</si>
  <si>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</si>
  <si>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</si>
  <si>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</si>
  <si>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</si>
  <si>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</si>
  <si>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</si>
  <si>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</si>
  <si>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</si>
  <si>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</si>
  <si>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</si>
  <si>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</si>
  <si>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</si>
  <si>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</si>
  <si>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</si>
  <si>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</si>
  <si>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</si>
  <si>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</si>
  <si>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</si>
  <si>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</si>
  <si>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</si>
  <si>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</si>
  <si>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</si>
  <si>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</si>
  <si>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</si>
  <si>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</si>
  <si>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</si>
  <si>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</si>
  <si>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</si>
  <si>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</si>
  <si>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</si>
  <si>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</si>
  <si>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</si>
  <si>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</si>
  <si>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</si>
  <si>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</si>
  <si>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</si>
  <si>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</si>
  <si>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</si>
  <si>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</si>
  <si>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</si>
  <si>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</si>
  <si>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</si>
  <si>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</si>
  <si>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</si>
  <si>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</si>
  <si>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</si>
  <si>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</si>
  <si>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</si>
  <si>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</si>
  <si>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</si>
  <si>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</si>
  <si>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</si>
  <si>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</si>
  <si>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</si>
  <si>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</si>
  <si>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</si>
  <si>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</si>
  <si>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</si>
  <si>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</si>
  <si>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</si>
  <si>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</si>
  <si>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</si>
  <si>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</si>
  <si>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</si>
  <si>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</si>
  <si>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</si>
  <si>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</si>
  <si>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</si>
  <si>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</si>
  <si>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</si>
  <si>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</si>
  <si>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</si>
  <si>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</si>
  <si>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</si>
  <si>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</si>
  <si>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</si>
  <si>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</si>
  <si>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</si>
  <si>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</si>
  <si>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</si>
  <si>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</si>
  <si>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</si>
  <si>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</si>
  <si>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</si>
  <si>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</si>
  <si>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</si>
  <si>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</si>
  <si>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</si>
  <si>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</si>
  <si>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</si>
  <si>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</si>
  <si>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</si>
  <si>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</si>
  <si>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</si>
  <si>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</si>
  <si>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</si>
  <si>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</si>
  <si>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</si>
  <si>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</si>
  <si>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</si>
  <si>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</si>
  <si>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</si>
  <si>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</si>
  <si>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</si>
  <si>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</si>
  <si>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</si>
  <si>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</si>
  <si>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</si>
  <si>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</si>
  <si>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</si>
  <si>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</si>
  <si>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</si>
  <si>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</si>
  <si>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</si>
  <si>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</si>
  <si>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</si>
  <si>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</si>
  <si>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</si>
  <si>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</si>
  <si>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</si>
  <si>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</si>
  <si>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</si>
  <si>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</si>
  <si>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</si>
  <si>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</si>
  <si>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</si>
  <si>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</si>
  <si>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</si>
  <si>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</si>
  <si>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</si>
  <si>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</si>
  <si>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</si>
  <si>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</si>
  <si>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</si>
  <si>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</si>
  <si>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</si>
  <si>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</si>
  <si>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</si>
  <si>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</si>
  <si>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</si>
  <si>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</si>
  <si>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</si>
  <si>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</si>
  <si>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</si>
  <si>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</si>
  <si>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</si>
  <si>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</si>
  <si>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</si>
  <si>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</si>
  <si>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</si>
  <si>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</si>
  <si>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</si>
  <si>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</si>
  <si>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</si>
  <si>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</si>
  <si>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</si>
  <si>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</si>
  <si>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</si>
  <si>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</si>
  <si>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</si>
  <si>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</si>
  <si>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</si>
  <si>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</si>
  <si>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</si>
  <si>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</si>
  <si>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</si>
  <si>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</si>
  <si>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</si>
  <si>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</si>
  <si>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</si>
  <si>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</si>
  <si>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</si>
  <si>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</si>
  <si>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</si>
  <si>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</si>
  <si>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</si>
  <si>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</si>
  <si>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</si>
  <si>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</si>
  <si>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</si>
  <si>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</si>
  <si>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</si>
  <si>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</si>
  <si>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</si>
  <si>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</si>
  <si>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</si>
  <si>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</si>
  <si>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</si>
  <si>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</si>
  <si>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</si>
  <si>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</si>
  <si>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</si>
  <si>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</si>
  <si>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</si>
  <si>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</si>
  <si>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</si>
  <si>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</si>
  <si>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</si>
  <si>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</si>
  <si>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</si>
  <si>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</si>
  <si>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</si>
  <si>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</si>
  <si>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</si>
  <si>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</si>
  <si>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</si>
  <si>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</si>
  <si>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</si>
  <si>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</si>
  <si>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</si>
  <si>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</si>
  <si>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</si>
  <si>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</si>
  <si>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</si>
  <si>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</si>
  <si>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</si>
  <si>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</si>
  <si>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</si>
  <si>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</si>
  <si>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</si>
  <si>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</si>
  <si>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</si>
  <si>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</si>
  <si>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</si>
  <si>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</si>
  <si>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</si>
  <si>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</si>
  <si>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</si>
  <si>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</si>
  <si>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</si>
  <si>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</si>
  <si>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</si>
  <si>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</si>
  <si>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</si>
  <si>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</si>
  <si>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</si>
  <si>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</si>
  <si>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</si>
  <si>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</si>
  <si>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</si>
  <si>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</si>
  <si>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</si>
  <si>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</si>
  <si>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</si>
  <si>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</si>
  <si>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</si>
  <si>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</si>
  <si>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</si>
  <si>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</si>
  <si>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</si>
  <si>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</si>
  <si>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</si>
  <si>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</si>
  <si>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</si>
  <si>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</si>
  <si>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</si>
  <si>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</si>
  <si>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</si>
  <si>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</si>
  <si>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</si>
  <si>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</si>
  <si>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</si>
  <si>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</si>
  <si>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</si>
  <si>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</si>
  <si>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</si>
  <si>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</si>
  <si>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</si>
  <si>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</si>
  <si>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</si>
  <si>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</si>
  <si>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</si>
  <si>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</si>
  <si>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</si>
  <si>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</si>
  <si>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</si>
  <si>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</si>
  <si>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</si>
  <si>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</si>
  <si>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</si>
  <si>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</si>
  <si>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</si>
  <si>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</si>
  <si>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</si>
  <si>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</si>
  <si>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</si>
  <si>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</si>
  <si>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</si>
  <si>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</si>
  <si>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</si>
  <si>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</si>
  <si>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</si>
  <si>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</si>
  <si>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</si>
  <si>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</si>
  <si>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</si>
  <si>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</si>
  <si>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</si>
  <si>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</si>
  <si>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</si>
  <si>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</si>
  <si>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</si>
  <si>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</si>
  <si>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</si>
  <si>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</si>
  <si>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</si>
  <si>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</si>
  <si>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</si>
  <si>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</si>
  <si>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</si>
  <si>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</si>
  <si>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</si>
  <si>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</si>
  <si>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</si>
  <si>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</si>
  <si>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</si>
  <si>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</si>
  <si>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</si>
  <si>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</si>
  <si>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</si>
  <si>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</si>
  <si>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</si>
  <si>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</si>
  <si>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</si>
  <si>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</si>
  <si>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</si>
  <si>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</si>
  <si>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</si>
  <si>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</si>
  <si>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</si>
  <si>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</si>
  <si>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</si>
  <si>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</si>
  <si>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</si>
  <si>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</si>
  <si>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</si>
  <si>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</si>
  <si>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</si>
  <si>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</si>
  <si>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</si>
  <si>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</si>
  <si>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</si>
  <si>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</si>
  <si>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</si>
  <si>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</si>
  <si>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</si>
  <si>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</si>
  <si>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</si>
  <si>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</si>
  <si>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</si>
  <si>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</si>
  <si>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</si>
  <si>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</si>
  <si>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</si>
  <si>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</si>
  <si>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</si>
  <si>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</si>
  <si>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</si>
  <si>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</si>
  <si>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</si>
  <si>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</si>
  <si>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</si>
  <si>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</si>
  <si>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</si>
  <si>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</si>
  <si>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</si>
  <si>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</si>
  <si>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</si>
  <si>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</si>
  <si>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</si>
  <si>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</si>
  <si>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</si>
  <si>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</si>
  <si>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</si>
  <si>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</si>
  <si>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</si>
  <si>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</si>
  <si>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</si>
  <si>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</si>
  <si>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</si>
  <si>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</si>
  <si>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</si>
  <si>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</si>
  <si>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</si>
  <si>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</si>
  <si>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</si>
  <si>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</si>
  <si>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</si>
  <si>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</si>
  <si>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</si>
  <si>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</si>
  <si>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</si>
  <si>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</si>
  <si>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</si>
  <si>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</si>
  <si>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</si>
  <si>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</si>
  <si>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</si>
  <si>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</si>
  <si>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</si>
  <si>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</si>
  <si>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</si>
  <si>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</si>
  <si>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</si>
  <si>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</si>
  <si>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</si>
  <si>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</si>
  <si>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</si>
  <si>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</si>
  <si>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</si>
  <si>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</si>
  <si>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</si>
  <si>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</si>
  <si>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</si>
  <si>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</si>
  <si>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</si>
  <si>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</si>
  <si>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</si>
  <si>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</si>
  <si>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</si>
  <si>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</si>
  <si>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</si>
  <si>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</si>
  <si>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</si>
  <si>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</si>
  <si>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</si>
  <si>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</si>
  <si>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</si>
  <si>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</si>
  <si>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</si>
  <si>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</si>
  <si>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</si>
  <si>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</si>
  <si>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</si>
  <si>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</si>
  <si>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</si>
  <si>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</si>
  <si>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</si>
  <si>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</si>
  <si>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</si>
  <si>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</si>
  <si>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</si>
  <si>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</si>
  <si>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</si>
  <si>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</si>
  <si>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</si>
  <si>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</si>
  <si>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</si>
  <si>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</si>
  <si>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</si>
  <si>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</si>
  <si>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</si>
  <si>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</si>
  <si>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</si>
  <si>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</si>
  <si>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</si>
  <si>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</si>
  <si>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</si>
  <si>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</si>
  <si>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</si>
  <si>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</si>
  <si>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</si>
  <si>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</si>
  <si>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</si>
  <si>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</si>
  <si>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</si>
  <si>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</si>
  <si>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</si>
  <si>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</si>
  <si>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</si>
  <si>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</si>
  <si>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</si>
  <si>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</si>
  <si>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</si>
  <si>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</si>
  <si>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</si>
  <si>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</si>
  <si>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</si>
  <si>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</si>
  <si>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</si>
  <si>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</si>
  <si>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</si>
  <si>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</si>
  <si>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</si>
  <si>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</si>
  <si>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</si>
  <si>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</si>
  <si>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</si>
  <si>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</si>
  <si>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</si>
  <si>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</si>
  <si>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</si>
  <si>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</si>
  <si>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</si>
  <si>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</si>
  <si>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</si>
  <si>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</si>
  <si>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</si>
  <si>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</si>
  <si>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</si>
  <si>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</si>
  <si>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</si>
  <si>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</si>
  <si>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</si>
  <si>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</si>
  <si>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</si>
  <si>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</si>
  <si>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</si>
  <si>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</si>
  <si>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</si>
  <si>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</si>
  <si>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</si>
  <si>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</si>
  <si>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</si>
  <si>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</si>
  <si>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</si>
  <si>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</si>
  <si>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</si>
  <si>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</si>
  <si>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</si>
  <si>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</si>
  <si>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</si>
  <si>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</si>
  <si>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</si>
  <si>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</si>
  <si>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</si>
  <si>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</si>
  <si>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</si>
  <si>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</si>
  <si>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</si>
  <si>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</si>
  <si>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</si>
  <si>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</si>
  <si>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</si>
  <si>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</si>
  <si>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</si>
  <si>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</si>
  <si>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</si>
  <si>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</si>
  <si>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</si>
  <si>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</si>
  <si>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</si>
  <si>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</si>
  <si>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</si>
  <si>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</si>
  <si>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</si>
  <si>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</si>
  <si>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</si>
  <si>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</si>
  <si>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</si>
  <si>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</si>
  <si>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</si>
  <si>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</si>
  <si>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</si>
  <si>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</si>
  <si>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</si>
  <si>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</si>
  <si>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</si>
  <si>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</si>
  <si>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</si>
  <si>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</si>
  <si>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</si>
  <si>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</si>
  <si>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</si>
  <si>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</si>
  <si>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</si>
  <si>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</si>
  <si>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</si>
  <si>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</si>
  <si>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</si>
  <si>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</si>
  <si>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</si>
  <si>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</si>
  <si>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</si>
  <si>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</si>
  <si>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</si>
  <si>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</si>
  <si>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</si>
  <si>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</si>
  <si>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</si>
  <si>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</si>
  <si>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</si>
  <si>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</si>
  <si>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</si>
  <si>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</si>
  <si>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</si>
  <si>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</si>
  <si>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</si>
  <si>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</si>
  <si>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</si>
  <si>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</si>
  <si>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</si>
  <si>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</si>
  <si>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</si>
  <si>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</si>
  <si>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</si>
  <si>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</si>
  <si>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</si>
  <si>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</si>
  <si>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</si>
  <si>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</si>
  <si>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</si>
  <si>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</si>
  <si>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</si>
  <si>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</si>
  <si>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</si>
  <si>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</si>
  <si>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</si>
  <si>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</si>
  <si>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</si>
  <si>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</si>
  <si>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</si>
  <si>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</si>
  <si>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</si>
  <si>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</si>
  <si>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</si>
  <si>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</si>
  <si>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</si>
  <si>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</si>
  <si>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</si>
  <si>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</si>
  <si>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</si>
  <si>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</si>
  <si>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</si>
  <si>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</si>
  <si>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</si>
  <si>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</si>
  <si>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</si>
  <si>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</si>
  <si>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</si>
  <si>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</si>
  <si>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</si>
  <si>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</si>
  <si>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</si>
  <si>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</si>
  <si>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</si>
  <si>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</si>
  <si>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</si>
  <si>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</si>
  <si>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</si>
  <si>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</si>
  <si>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</si>
  <si>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</si>
  <si>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</si>
  <si>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</si>
  <si>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</si>
  <si>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</si>
  <si>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</si>
  <si>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</si>
  <si>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</si>
  <si>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</si>
  <si>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</si>
  <si>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</si>
  <si>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</si>
  <si>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</si>
  <si>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</si>
  <si>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</si>
  <si>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</si>
  <si>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</si>
  <si>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</si>
  <si>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</si>
  <si>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</si>
  <si>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</si>
  <si>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</si>
  <si>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</si>
  <si>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</si>
  <si>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</si>
  <si>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</si>
  <si>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</si>
  <si>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</si>
  <si>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</si>
  <si>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</si>
  <si>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</si>
  <si>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</si>
  <si>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</si>
  <si>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</si>
  <si>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</si>
  <si>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</si>
  <si>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</si>
  <si>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</si>
  <si>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</si>
  <si>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</si>
  <si>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</si>
  <si>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</si>
  <si>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</si>
  <si>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</si>
  <si>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</si>
  <si>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</si>
  <si>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</si>
  <si>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</si>
  <si>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</si>
  <si>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</si>
  <si>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</si>
  <si>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</si>
  <si>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</si>
  <si>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</si>
  <si>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</si>
  <si>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</si>
  <si>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</si>
  <si>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</si>
  <si>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</si>
  <si>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</si>
  <si>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</si>
  <si>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</si>
  <si>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</si>
  <si>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</si>
  <si>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</si>
  <si>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</si>
  <si>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</si>
  <si>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</si>
  <si>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</si>
  <si>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</si>
  <si>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</si>
  <si>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</si>
  <si>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</si>
  <si>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</si>
  <si>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</si>
  <si>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</si>
  <si>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</si>
  <si>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</si>
  <si>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</si>
  <si>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</si>
  <si>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</si>
  <si>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</si>
  <si>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</si>
  <si>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</si>
  <si>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</si>
  <si>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</si>
  <si>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</si>
  <si>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</si>
  <si>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</si>
  <si>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</si>
  <si>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</si>
  <si>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</si>
  <si>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</si>
  <si>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</si>
  <si>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</si>
  <si>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</si>
  <si>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</si>
  <si>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</si>
  <si>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</si>
  <si>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</si>
  <si>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</si>
  <si>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</si>
  <si>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</si>
  <si>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</si>
  <si>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</si>
  <si>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</si>
  <si>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</si>
  <si>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</si>
  <si>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</si>
  <si>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</si>
  <si>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</si>
  <si>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</si>
  <si>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</si>
  <si>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</si>
  <si>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</si>
  <si>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</si>
  <si>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</si>
  <si>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</si>
  <si>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</si>
  <si>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</si>
  <si>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</si>
  <si>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</si>
  <si>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</si>
  <si>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</si>
  <si>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</si>
  <si>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</si>
  <si>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</si>
  <si>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</si>
  <si>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</si>
  <si>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</si>
  <si>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</si>
  <si>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</si>
  <si>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</si>
  <si>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</si>
  <si>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</si>
  <si>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</si>
  <si>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</si>
  <si>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</si>
  <si>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</si>
  <si>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</si>
  <si>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</si>
  <si>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</si>
  <si>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</si>
  <si>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</si>
  <si>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</si>
  <si>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</si>
  <si>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</si>
  <si>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</si>
  <si>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</si>
  <si>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</si>
  <si>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</si>
  <si>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</si>
  <si>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</si>
  <si>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</si>
  <si>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</si>
  <si>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</si>
  <si>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</si>
  <si>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</si>
  <si>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</si>
  <si>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</si>
  <si>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</si>
  <si>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</si>
  <si>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</si>
  <si>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</si>
  <si>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</si>
  <si>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</si>
  <si>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</si>
  <si>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</si>
  <si>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</si>
  <si>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</si>
  <si>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</si>
  <si>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</si>
  <si>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</si>
  <si>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</si>
  <si>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</si>
  <si>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</si>
  <si>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</si>
  <si>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</si>
  <si>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</si>
  <si>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</si>
  <si>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</si>
  <si>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</si>
  <si>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</si>
  <si>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</si>
  <si>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</si>
  <si>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</si>
  <si>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</si>
  <si>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</si>
  <si>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</si>
  <si>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</si>
  <si>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</si>
  <si>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</si>
  <si>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</si>
  <si>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</si>
  <si>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</si>
  <si>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</si>
  <si>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</si>
  <si>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</si>
  <si>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</si>
  <si>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</si>
  <si>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</si>
  <si>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</si>
  <si>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</si>
  <si>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</si>
  <si>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</si>
  <si>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</si>
  <si>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</si>
  <si>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</si>
  <si>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</si>
  <si>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</si>
  <si>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</si>
  <si>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</si>
  <si>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</si>
  <si>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</si>
  <si>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</si>
  <si>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</si>
  <si>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</si>
  <si>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</si>
  <si>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</si>
  <si>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</si>
  <si>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</si>
  <si>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</si>
  <si>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</si>
  <si>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</si>
  <si>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</si>
  <si>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</si>
  <si>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</si>
  <si>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</si>
  <si>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</si>
  <si>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</si>
  <si>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</si>
  <si>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</si>
  <si>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</si>
  <si>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</si>
  <si>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</si>
  <si>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</si>
  <si>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</si>
  <si>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</si>
  <si>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</si>
  <si>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</si>
  <si>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</si>
  <si>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</si>
  <si>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</si>
  <si>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</si>
  <si>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</si>
  <si>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</si>
  <si>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</si>
  <si>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</si>
  <si>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</si>
  <si>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</si>
  <si>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</si>
  <si>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</si>
  <si>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</si>
  <si>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</si>
  <si>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</si>
  <si>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</si>
  <si>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</si>
  <si>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</si>
  <si>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</si>
  <si>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</si>
  <si>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</si>
  <si>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</si>
  <si>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</si>
  <si>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</si>
  <si>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</si>
  <si>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</si>
  <si>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</si>
  <si>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</si>
  <si>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</si>
  <si>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</si>
  <si>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</si>
  <si>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</si>
  <si>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</si>
  <si>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</si>
  <si>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</si>
  <si>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</si>
  <si>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</si>
  <si>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</si>
  <si>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</si>
  <si>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</si>
  <si>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</si>
  <si>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</si>
  <si>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</si>
  <si>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</si>
  <si>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</si>
  <si>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</si>
  <si>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</si>
  <si>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</si>
  <si>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</si>
  <si>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</si>
  <si>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</si>
  <si>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</si>
  <si>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</si>
  <si>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</si>
  <si>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</si>
  <si>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</si>
  <si>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</si>
  <si>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</si>
  <si>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</si>
  <si>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</si>
  <si>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</si>
  <si>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</si>
  <si>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</si>
  <si>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</si>
  <si>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</si>
  <si>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</si>
  <si>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</si>
  <si>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</si>
  <si>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</si>
  <si>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</si>
  <si>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</si>
  <si>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</si>
  <si>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</si>
  <si>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</si>
  <si>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</si>
  <si>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</si>
  <si>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</si>
  <si>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</si>
  <si>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</si>
  <si>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</si>
  <si>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</si>
  <si>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</si>
  <si>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</si>
  <si>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</si>
  <si>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</si>
  <si>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</si>
  <si>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</si>
  <si>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</si>
  <si>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</si>
  <si>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</si>
  <si>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</si>
  <si>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</si>
  <si>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</si>
  <si>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</si>
  <si>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</si>
  <si>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</si>
  <si>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</si>
  <si>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</si>
  <si>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</si>
  <si>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</si>
  <si>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</si>
  <si>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</si>
  <si>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</si>
  <si>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</si>
  <si>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</si>
  <si>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</si>
  <si>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</si>
  <si>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</si>
  <si>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</si>
  <si>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</si>
  <si>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</si>
  <si>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</si>
  <si>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</si>
  <si>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</si>
  <si>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</si>
  <si>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</si>
  <si>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</si>
  <si>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</si>
  <si>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</si>
  <si>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</si>
  <si>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</si>
  <si>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</si>
  <si>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</si>
  <si>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</si>
  <si>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</si>
  <si>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</si>
  <si>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</si>
  <si>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</si>
  <si>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</si>
  <si>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</si>
  <si>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</si>
  <si>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</si>
  <si>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</si>
  <si>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</si>
  <si>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</si>
  <si>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</si>
  <si>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</si>
  <si>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</si>
  <si>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</si>
  <si>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</si>
  <si>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</si>
  <si>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</si>
  <si>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</si>
  <si>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</si>
  <si>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</si>
  <si>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</si>
  <si>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</si>
  <si>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</si>
  <si>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</si>
  <si>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</si>
  <si>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</si>
  <si>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</si>
  <si>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</si>
  <si>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</si>
  <si>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</si>
  <si>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</si>
  <si>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</si>
  <si>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</si>
  <si>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</si>
  <si>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</si>
  <si>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</si>
  <si>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</si>
  <si>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</si>
  <si>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</si>
  <si>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</si>
  <si>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</si>
  <si>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</si>
  <si>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</si>
  <si>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</si>
  <si>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</si>
  <si>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</si>
  <si>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</si>
  <si>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</si>
  <si>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</si>
  <si>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</si>
  <si>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</si>
  <si>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</si>
  <si>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</si>
  <si>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</si>
  <si>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</si>
  <si>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</si>
  <si>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</si>
  <si>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</si>
  <si>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</si>
  <si>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</si>
  <si>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</si>
  <si>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</si>
  <si>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</si>
  <si>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</si>
  <si>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</si>
  <si>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</si>
  <si>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</si>
  <si>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</si>
  <si>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</si>
  <si>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</si>
  <si>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</si>
  <si>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</si>
  <si>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</si>
  <si>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</si>
  <si>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</si>
  <si>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</si>
  <si>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</si>
  <si>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</si>
  <si>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</si>
  <si>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</si>
  <si>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</si>
  <si>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</si>
  <si>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</si>
  <si>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</si>
  <si>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</si>
  <si>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</si>
  <si>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</si>
  <si>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</si>
  <si>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</si>
  <si>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</si>
  <si>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</si>
  <si>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</si>
  <si>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</si>
  <si>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</si>
  <si>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</si>
  <si>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</si>
  <si>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</si>
  <si>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</si>
  <si>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</si>
  <si>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</si>
  <si>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</si>
  <si>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</si>
  <si>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</si>
  <si>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</si>
  <si>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</si>
  <si>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</si>
  <si>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</si>
  <si>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</si>
  <si>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</si>
  <si>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</si>
  <si>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</si>
  <si>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</si>
  <si>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</si>
  <si>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</si>
  <si>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</si>
  <si>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</si>
  <si>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</si>
  <si>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</si>
  <si>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</si>
  <si>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</si>
  <si>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</si>
  <si>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</si>
  <si>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</si>
  <si>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</si>
  <si>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</si>
  <si>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</si>
  <si>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</si>
  <si>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</si>
  <si>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</si>
  <si>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</si>
  <si>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</si>
  <si>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</si>
  <si>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</si>
  <si>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</si>
  <si>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</si>
  <si>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</si>
  <si>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</si>
  <si>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</si>
  <si>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</si>
  <si>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</si>
  <si>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</si>
  <si>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</si>
  <si>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</si>
  <si>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</si>
  <si>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</si>
  <si>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</si>
  <si>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</si>
  <si>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</si>
  <si>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</si>
  <si>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</si>
  <si>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</si>
  <si>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</si>
  <si>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</si>
  <si>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</si>
  <si>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</si>
  <si>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</si>
  <si>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</si>
  <si>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</si>
  <si>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</si>
  <si>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</si>
  <si>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</si>
  <si>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</si>
  <si>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</si>
  <si>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</si>
  <si>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</si>
  <si>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</si>
  <si>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</si>
  <si>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</si>
  <si>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</si>
  <si>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</si>
  <si>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</si>
  <si>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</si>
  <si>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</si>
  <si>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</si>
  <si>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</si>
  <si>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</si>
  <si>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</si>
  <si>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</si>
  <si>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</si>
  <si>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</si>
  <si>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</si>
  <si>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</si>
  <si>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</si>
  <si>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</si>
  <si>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</si>
  <si>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</si>
  <si>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</si>
  <si>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</si>
  <si>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</si>
  <si>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</si>
  <si>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</si>
  <si>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</si>
  <si>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</si>
  <si>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</si>
  <si>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</si>
  <si>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</si>
  <si>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</si>
  <si>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</si>
  <si>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</si>
  <si>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</si>
  <si>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</si>
  <si>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</si>
  <si>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</si>
  <si>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</si>
  <si>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</si>
  <si>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</si>
  <si>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</si>
  <si>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</si>
  <si>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</si>
  <si>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</si>
  <si>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</si>
  <si>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</si>
  <si>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</si>
  <si>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</si>
  <si>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</si>
  <si>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</si>
  <si>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</si>
  <si>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</si>
  <si>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</si>
  <si>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</si>
  <si>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</si>
  <si>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</si>
  <si>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</si>
  <si>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</si>
  <si>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</si>
  <si>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</si>
  <si>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</si>
  <si>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</si>
  <si>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</si>
  <si>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</si>
  <si>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</si>
  <si>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</si>
  <si>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</si>
  <si>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</si>
  <si>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</si>
  <si>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</si>
  <si>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</si>
  <si>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</si>
  <si>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</si>
  <si>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</si>
  <si>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</si>
  <si>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</si>
  <si>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</si>
  <si>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</si>
  <si>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</si>
  <si>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</si>
  <si>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</si>
  <si>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</si>
  <si>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</si>
  <si>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</si>
  <si>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</si>
  <si>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</si>
  <si>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</si>
  <si>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</si>
  <si>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</si>
  <si>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</si>
  <si>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</si>
  <si>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</si>
  <si>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</si>
  <si>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</si>
  <si>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</si>
  <si>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</si>
  <si>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</si>
  <si>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</si>
  <si>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</si>
  <si>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</si>
  <si>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</si>
  <si>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</si>
  <si>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</si>
  <si>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</si>
  <si>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</si>
  <si>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</si>
  <si>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</si>
  <si>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</si>
  <si>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</si>
  <si>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</si>
  <si>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</si>
  <si>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</si>
  <si>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</si>
  <si>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</si>
  <si>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</si>
  <si>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</si>
  <si>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</si>
  <si>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</si>
  <si>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</si>
  <si>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</si>
  <si>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</si>
  <si>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</si>
  <si>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</si>
  <si>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</si>
  <si>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</si>
  <si>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</si>
  <si>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</si>
  <si>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</si>
  <si>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</si>
  <si>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</si>
  <si>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</si>
  <si>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</si>
  <si>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</si>
  <si>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</si>
  <si>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</si>
  <si>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</si>
  <si>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</si>
  <si>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</si>
  <si>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</si>
  <si>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</si>
  <si>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</si>
  <si>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</si>
  <si>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</si>
  <si>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</si>
  <si>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</si>
  <si>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</si>
  <si>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</si>
  <si>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</si>
  <si>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</si>
  <si>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</si>
  <si>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</si>
  <si>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</si>
  <si>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</si>
  <si>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</si>
  <si>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</si>
  <si>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</si>
  <si>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</si>
  <si>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</si>
  <si>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</si>
  <si>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</si>
  <si>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</si>
  <si>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</si>
  <si>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</si>
  <si>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</si>
  <si>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</si>
  <si>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</si>
  <si>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</si>
  <si>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</si>
  <si>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</si>
  <si>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</si>
  <si>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</si>
  <si>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</si>
  <si>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</si>
  <si>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</si>
  <si>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</si>
  <si>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</si>
  <si>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</si>
  <si>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</si>
  <si>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</si>
  <si>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</si>
  <si>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</si>
  <si>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</si>
  <si>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</si>
  <si>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</si>
  <si>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</si>
  <si>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</si>
  <si>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</si>
  <si>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</si>
  <si>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</si>
  <si>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</si>
  <si>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</si>
  <si>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</si>
  <si>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</si>
  <si>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</si>
  <si>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</si>
  <si>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</si>
  <si>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</si>
  <si>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</si>
  <si>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</si>
  <si>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</si>
  <si>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</si>
  <si>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</si>
  <si>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</si>
  <si>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</si>
  <si>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</si>
  <si>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</si>
  <si>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</si>
  <si>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</si>
  <si>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</si>
  <si>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</si>
  <si>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</si>
  <si>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</si>
  <si>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</si>
  <si>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</si>
  <si>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</si>
  <si>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</si>
  <si>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</si>
  <si>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</si>
  <si>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</si>
  <si>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</si>
  <si>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</si>
  <si>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</si>
  <si>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</si>
  <si>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</si>
  <si>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</si>
  <si>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</si>
  <si>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</si>
  <si>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</si>
  <si>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</si>
  <si>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</si>
  <si>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</si>
  <si>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</si>
  <si>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</si>
  <si>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</si>
  <si>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</si>
  <si>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</si>
  <si>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</si>
  <si>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</si>
  <si>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</si>
  <si>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</si>
  <si>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</si>
  <si>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</si>
  <si>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</si>
  <si>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</si>
  <si>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</si>
  <si>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</si>
  <si>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</si>
  <si>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</si>
  <si>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</si>
  <si>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</si>
  <si>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</si>
  <si>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</si>
  <si>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</si>
  <si>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</si>
  <si>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</si>
  <si>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</si>
  <si>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</si>
  <si>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</si>
  <si>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</si>
  <si>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</si>
  <si>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</si>
  <si>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</si>
  <si>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</si>
  <si>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</si>
  <si>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</si>
  <si>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</si>
  <si>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</si>
  <si>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</si>
  <si>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</si>
  <si>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</si>
  <si>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</si>
  <si>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</si>
  <si>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</si>
  <si>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</si>
  <si>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</si>
  <si>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</si>
  <si>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</si>
  <si>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</si>
  <si>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</si>
  <si>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</si>
  <si>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</si>
  <si>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</si>
  <si>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</si>
  <si>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</si>
  <si>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</si>
  <si>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</si>
  <si>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</si>
  <si>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</si>
  <si>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</si>
  <si>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</si>
  <si>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</si>
  <si>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</si>
  <si>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</si>
  <si>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</si>
  <si>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</si>
  <si>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</si>
  <si>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</si>
  <si>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</si>
  <si>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</si>
  <si>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</si>
  <si>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</si>
  <si>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</si>
  <si>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</si>
  <si>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</si>
  <si>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</si>
  <si>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</si>
  <si>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</si>
  <si>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</si>
  <si>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</si>
  <si>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</si>
  <si>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</si>
  <si>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</si>
  <si>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</si>
  <si>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</si>
  <si>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</si>
  <si>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</si>
  <si>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</si>
  <si>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</si>
  <si>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</si>
  <si>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</si>
  <si>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</si>
  <si>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</si>
  <si>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</si>
  <si>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</si>
  <si>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</si>
  <si>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</si>
  <si>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</si>
  <si>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</si>
  <si>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</si>
  <si>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</si>
  <si>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</si>
  <si>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</si>
  <si>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</si>
  <si>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</si>
  <si>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</si>
  <si>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</si>
  <si>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</si>
  <si>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</si>
  <si>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</si>
  <si>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</si>
  <si>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</si>
  <si>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</si>
  <si>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</si>
  <si>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</si>
  <si>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</si>
  <si>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</si>
  <si>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</si>
  <si>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</si>
  <si>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</si>
  <si>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</si>
  <si>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</si>
  <si>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</si>
  <si>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</si>
  <si>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</si>
  <si>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</si>
  <si>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</si>
  <si>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</si>
  <si>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</si>
  <si>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</si>
  <si>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</si>
  <si>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</si>
  <si>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</si>
  <si>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</si>
  <si>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</si>
  <si>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</si>
  <si>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</si>
  <si>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</si>
  <si>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</si>
  <si>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</si>
  <si>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</si>
  <si>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</si>
  <si>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</si>
  <si>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</si>
  <si>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</si>
  <si>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</si>
  <si>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</si>
  <si>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</si>
  <si>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</si>
  <si>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</si>
  <si>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</si>
  <si>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</si>
  <si>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</si>
  <si>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</si>
  <si>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</si>
  <si>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</si>
  <si>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</si>
  <si>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</si>
  <si>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</si>
  <si>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</si>
  <si>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</si>
  <si>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</si>
  <si>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</si>
  <si>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</si>
  <si>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</si>
  <si>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</si>
  <si>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</si>
  <si>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</si>
  <si>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</si>
  <si>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</si>
  <si>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</si>
  <si>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</si>
  <si>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</si>
  <si>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</si>
  <si>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</si>
  <si>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</si>
  <si>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</si>
  <si>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</si>
  <si>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</si>
  <si>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</si>
  <si>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</si>
  <si>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</si>
  <si>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</si>
  <si>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</si>
  <si>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</si>
  <si>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</si>
  <si>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</si>
  <si>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</si>
  <si>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</si>
  <si>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</si>
  <si>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</si>
  <si>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</si>
  <si>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</si>
  <si>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</si>
  <si>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</si>
  <si>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</si>
  <si>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</si>
  <si>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</si>
  <si>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</si>
  <si>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</si>
  <si>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</si>
  <si>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</si>
  <si>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</si>
  <si>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</si>
  <si>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</si>
  <si>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</si>
  <si>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</si>
  <si>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</si>
  <si>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</si>
  <si>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</si>
  <si>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</si>
  <si>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</si>
  <si>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</si>
  <si>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</si>
  <si>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</si>
  <si>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</si>
  <si>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</si>
  <si>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</si>
  <si>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</si>
  <si>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</si>
  <si>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</si>
  <si>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</si>
  <si>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</si>
  <si>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</si>
  <si>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</si>
  <si>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</si>
  <si>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</si>
  <si>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</si>
  <si>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</si>
  <si>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</si>
  <si>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</si>
  <si>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</si>
  <si>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</si>
  <si>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</si>
  <si>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</si>
  <si>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</si>
  <si>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</si>
  <si>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</si>
  <si>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</si>
  <si>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</si>
  <si>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</si>
  <si>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</si>
  <si>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</si>
  <si>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</si>
  <si>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</si>
  <si>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</si>
  <si>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</si>
  <si>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</si>
  <si>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</si>
  <si>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</si>
  <si>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</si>
  <si>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</si>
  <si>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</si>
  <si>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</si>
  <si>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</si>
  <si>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</si>
  <si>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</si>
  <si>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</si>
  <si>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</si>
  <si>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</si>
  <si>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</si>
  <si>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</si>
  <si>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</si>
  <si>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</si>
  <si>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</si>
  <si>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</si>
  <si>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</si>
  <si>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</si>
  <si>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</si>
  <si>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</si>
  <si>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</si>
  <si>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</si>
  <si>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</si>
  <si>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</si>
  <si>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</si>
  <si>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</si>
  <si>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</si>
  <si>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</si>
  <si>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</si>
  <si>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</si>
  <si>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</si>
  <si>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</si>
  <si>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</si>
  <si>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</si>
  <si>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</si>
  <si>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</si>
  <si>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</si>
  <si>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</si>
  <si>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</si>
  <si>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</si>
  <si>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</si>
  <si>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</si>
  <si>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</si>
  <si>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</si>
  <si>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</si>
  <si>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</si>
  <si>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</si>
  <si>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</si>
  <si>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</si>
  <si>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</si>
  <si>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</si>
  <si>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</si>
  <si>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</si>
  <si>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</si>
  <si>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</si>
  <si>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</si>
  <si>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</si>
  <si>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</si>
  <si>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</si>
  <si>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</si>
  <si>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</si>
  <si>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</si>
  <si>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</si>
  <si>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</si>
  <si>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</si>
  <si>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</si>
  <si>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</si>
  <si>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</si>
  <si>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</si>
  <si>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</si>
  <si>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</si>
  <si>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</si>
  <si>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</si>
  <si>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</si>
  <si>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</si>
  <si>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</si>
  <si>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</si>
  <si>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</si>
  <si>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</si>
  <si>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</si>
  <si>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</si>
  <si>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</si>
  <si>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</si>
  <si>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</si>
  <si>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</si>
  <si>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</si>
  <si>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</si>
  <si>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</si>
  <si>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</si>
  <si>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</si>
  <si>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</si>
  <si>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</si>
  <si>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</si>
  <si>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</si>
  <si>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</si>
  <si>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</si>
  <si>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</si>
  <si>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</si>
  <si>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</si>
  <si>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</si>
  <si>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</si>
  <si>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</si>
  <si>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</si>
  <si>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</si>
  <si>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</si>
  <si>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</si>
  <si>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</si>
  <si>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</si>
  <si>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</si>
  <si>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</si>
  <si>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</si>
  <si>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</si>
  <si>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</si>
  <si>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</si>
  <si>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</si>
  <si>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</si>
  <si>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</si>
  <si>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</si>
  <si>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</si>
  <si>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</si>
  <si>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</si>
  <si>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</si>
  <si>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</si>
  <si>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</si>
  <si>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</si>
  <si>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</si>
  <si>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</si>
  <si>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</si>
  <si>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</si>
  <si>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</si>
  <si>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</si>
  <si>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</si>
  <si>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</si>
  <si>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</si>
  <si>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</si>
  <si>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</si>
  <si>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</si>
  <si>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</si>
  <si>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</si>
  <si>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</si>
  <si>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</si>
  <si>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</si>
  <si>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</si>
  <si>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</si>
  <si>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</si>
  <si>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</si>
  <si>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</si>
  <si>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</si>
  <si>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</si>
  <si>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</si>
  <si>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</si>
  <si>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</si>
  <si>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</si>
  <si>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</si>
  <si>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</si>
  <si>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</si>
  <si>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</si>
  <si>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</si>
  <si>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</si>
  <si>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</si>
  <si>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</si>
  <si>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</si>
  <si>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</si>
  <si>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</si>
  <si>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</si>
  <si>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</si>
  <si>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</si>
  <si>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</si>
  <si>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</si>
  <si>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</si>
  <si>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</si>
  <si>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</si>
  <si>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</si>
  <si>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</si>
  <si>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</si>
  <si>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</si>
  <si>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</si>
  <si>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</si>
  <si>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</si>
  <si>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</si>
  <si>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</si>
  <si>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</si>
  <si>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</si>
  <si>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</si>
  <si>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</si>
  <si>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</si>
  <si>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</si>
  <si>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</si>
  <si>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</si>
  <si>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</si>
  <si>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</si>
  <si>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</si>
  <si>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</si>
  <si>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</si>
  <si>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</si>
  <si>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</si>
  <si>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</si>
  <si>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</si>
  <si>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</si>
  <si>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</si>
  <si>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</si>
  <si>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</si>
  <si>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</si>
  <si>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</si>
  <si>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</si>
  <si>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</si>
  <si>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</si>
  <si>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</si>
  <si>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</si>
  <si>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</si>
  <si>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</si>
  <si>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</si>
  <si>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</si>
  <si>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</si>
  <si>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</si>
  <si>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</si>
  <si>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</si>
  <si>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</si>
  <si>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</si>
  <si>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</si>
  <si>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</si>
  <si>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</si>
  <si>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</si>
  <si>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</si>
  <si>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</si>
  <si>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</si>
  <si>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</si>
  <si>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</si>
  <si>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</si>
  <si>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</si>
  <si>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</si>
  <si>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</si>
  <si>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</si>
  <si>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</si>
  <si>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</si>
  <si>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</si>
  <si>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</si>
  <si>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</si>
  <si>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</si>
  <si>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</si>
  <si>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</si>
  <si>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</si>
  <si>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</si>
  <si>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</si>
  <si>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</si>
  <si>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</si>
  <si>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</si>
  <si>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</si>
  <si>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</si>
  <si>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</si>
  <si>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</si>
  <si>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</si>
  <si>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</si>
  <si>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</si>
  <si>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</si>
  <si>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</si>
  <si>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</si>
  <si>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</si>
  <si>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</si>
  <si>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</si>
  <si>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</si>
  <si>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</si>
  <si>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</si>
  <si>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</si>
  <si>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</si>
  <si>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</si>
  <si>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</si>
  <si>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</si>
  <si>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</si>
  <si>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</si>
  <si>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</si>
  <si>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</si>
  <si>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</si>
  <si>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</si>
  <si>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</si>
  <si>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</si>
  <si>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</si>
  <si>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</si>
  <si>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</si>
  <si>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</si>
  <si>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</si>
  <si>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</si>
  <si>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</si>
  <si>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</si>
  <si>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</si>
  <si>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</si>
  <si>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</si>
  <si>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</si>
  <si>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</si>
  <si>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</si>
  <si>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</si>
  <si>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</si>
  <si>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</si>
  <si>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</si>
  <si>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</si>
  <si>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</si>
  <si>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</si>
  <si>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</si>
  <si>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</si>
  <si>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</si>
  <si>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</si>
  <si>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</si>
  <si>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</si>
  <si>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</si>
  <si>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</si>
  <si>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</si>
  <si>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</si>
  <si>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</si>
  <si>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</si>
  <si>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</si>
  <si>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</si>
  <si>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</si>
  <si>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</si>
  <si>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</si>
  <si>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</si>
  <si>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</si>
  <si>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</si>
  <si>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</si>
  <si>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</si>
  <si>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</si>
  <si>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</si>
  <si>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</si>
  <si>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</si>
  <si>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</si>
  <si>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</si>
  <si>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</si>
  <si>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</si>
  <si>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</si>
  <si>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</si>
  <si>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</si>
  <si>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</si>
  <si>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</si>
  <si>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</si>
  <si>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</si>
  <si>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</si>
  <si>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</si>
  <si>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</si>
  <si>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</si>
  <si>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</si>
  <si>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</si>
  <si>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</si>
  <si>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</si>
  <si>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</si>
  <si>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</si>
  <si>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</si>
  <si>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</si>
  <si>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</si>
  <si>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</si>
  <si>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</si>
  <si>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</si>
  <si>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</si>
  <si>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</si>
  <si>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</si>
  <si>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</si>
  <si>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</si>
  <si>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</si>
  <si>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</si>
  <si>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</si>
  <si>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</si>
  <si>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</si>
  <si>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</si>
  <si>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</si>
  <si>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</si>
  <si>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</si>
  <si>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</si>
  <si>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</si>
  <si>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</si>
  <si>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</si>
  <si>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</si>
  <si>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</si>
  <si>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</si>
  <si>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</si>
  <si>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</si>
  <si>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</si>
  <si>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</si>
  <si>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</si>
  <si>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</si>
  <si>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</si>
  <si>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</si>
  <si>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</si>
  <si>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</si>
  <si>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</si>
  <si>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</si>
  <si>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</si>
  <si>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</si>
  <si>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</si>
  <si>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</si>
  <si>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</si>
  <si>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</si>
  <si>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</si>
  <si>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</si>
  <si>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</si>
  <si>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</si>
  <si>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</si>
  <si>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</si>
  <si>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</si>
  <si>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</si>
  <si>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</si>
  <si>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</si>
  <si>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</si>
  <si>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</si>
  <si>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</si>
  <si>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</si>
  <si>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</si>
  <si>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</si>
  <si>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</si>
  <si>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</si>
  <si>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</si>
  <si>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</si>
  <si>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</si>
  <si>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</si>
  <si>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</si>
  <si>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</si>
  <si>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</si>
  <si>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</si>
  <si>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</si>
  <si>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</si>
  <si>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</si>
  <si>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</si>
  <si>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</si>
  <si>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</si>
  <si>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</si>
  <si>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</si>
  <si>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</si>
  <si>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</si>
  <si>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</si>
  <si>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</si>
  <si>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</si>
  <si>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</si>
  <si>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</si>
  <si>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</si>
  <si>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</si>
  <si>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</si>
  <si>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</si>
  <si>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</si>
  <si>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</si>
  <si>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</si>
  <si>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</si>
  <si>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</si>
  <si>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</si>
  <si>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</si>
  <si>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</si>
  <si>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</si>
  <si>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</si>
  <si>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</si>
  <si>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</si>
  <si>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</si>
  <si>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</si>
  <si>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</si>
  <si>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</si>
  <si>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</si>
  <si>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</si>
  <si>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</si>
  <si>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</si>
  <si>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</si>
  <si>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</si>
  <si>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</si>
  <si>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</si>
  <si>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</si>
  <si>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</si>
  <si>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</si>
  <si>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</si>
  <si>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</si>
  <si>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</si>
  <si>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</si>
  <si>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</si>
  <si>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</si>
  <si>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</si>
  <si>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</si>
  <si>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</si>
  <si>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</si>
  <si>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</si>
  <si>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</si>
  <si>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</si>
  <si>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</si>
  <si>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</si>
  <si>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</si>
  <si>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</si>
  <si>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</si>
  <si>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</si>
  <si>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</si>
  <si>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</si>
  <si>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</si>
  <si>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</si>
  <si>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</si>
  <si>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</si>
  <si>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</si>
  <si>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</si>
  <si>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</si>
  <si>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</si>
  <si>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</si>
  <si>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</si>
  <si>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</si>
  <si>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</si>
  <si>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</si>
  <si>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</si>
  <si>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</si>
  <si>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</si>
  <si>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</si>
  <si>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</si>
  <si>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</si>
  <si>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</si>
  <si>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</si>
  <si>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</si>
  <si>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</si>
  <si>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</si>
  <si>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</si>
  <si>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</si>
  <si>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</si>
  <si>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</si>
  <si>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</si>
  <si>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</si>
  <si>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</si>
  <si>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</si>
  <si>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</si>
  <si>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</si>
  <si>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</si>
  <si>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</si>
  <si>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</si>
  <si>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</si>
  <si>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</si>
  <si>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</si>
  <si>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</si>
  <si>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</si>
  <si>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</si>
  <si>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</si>
  <si>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</si>
  <si>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</si>
  <si>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</si>
  <si>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</si>
  <si>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</si>
  <si>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</si>
  <si>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</si>
  <si>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</si>
  <si>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</si>
  <si>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</si>
  <si>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</si>
  <si>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</si>
  <si>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</si>
  <si>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</si>
  <si>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</si>
  <si>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</si>
  <si>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</si>
  <si>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</si>
  <si>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</si>
  <si>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</si>
  <si>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</si>
  <si>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</si>
  <si>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</si>
  <si>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</si>
  <si>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</si>
  <si>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</si>
  <si>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</si>
  <si>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</si>
  <si>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</si>
  <si>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</si>
  <si>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</si>
  <si>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</si>
  <si>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</si>
  <si>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</si>
  <si>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</si>
  <si>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</si>
  <si>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</si>
  <si>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</si>
  <si>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</si>
  <si>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</si>
  <si>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</si>
  <si>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</si>
  <si>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</si>
  <si>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</si>
  <si>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</si>
  <si>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</si>
  <si>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</si>
  <si>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</si>
  <si>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</si>
  <si>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</si>
  <si>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</si>
  <si>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</si>
  <si>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</si>
  <si>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</si>
  <si>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</si>
  <si>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</si>
  <si>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</si>
  <si>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</si>
  <si>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</si>
  <si>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</si>
  <si>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</si>
  <si>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</si>
  <si>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</si>
  <si>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</si>
  <si>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</si>
  <si>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</si>
  <si>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</si>
  <si>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</si>
  <si>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</si>
  <si>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</si>
  <si>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</si>
  <si>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</si>
  <si>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</si>
  <si>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</si>
  <si>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</si>
  <si>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</si>
  <si>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</si>
  <si>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</si>
  <si>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</si>
  <si>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</si>
  <si>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</si>
  <si>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</si>
  <si>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</si>
  <si>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</si>
  <si>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</si>
  <si>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</si>
  <si>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</si>
  <si>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</si>
  <si>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</si>
  <si>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</si>
  <si>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</si>
  <si>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</si>
  <si>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</si>
  <si>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</si>
  <si>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</si>
  <si>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</si>
  <si>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</si>
  <si>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</si>
  <si>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</si>
  <si>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</si>
  <si>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</si>
  <si>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</si>
  <si>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</si>
  <si>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</si>
  <si>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</si>
  <si>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</si>
  <si>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</si>
  <si>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</si>
  <si>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</si>
  <si>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</si>
  <si>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</si>
  <si>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</si>
  <si>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</si>
  <si>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</si>
  <si>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</si>
  <si>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</si>
  <si>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</si>
  <si>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</si>
  <si>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</si>
  <si>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</si>
  <si>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</si>
  <si>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</si>
  <si>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</si>
  <si>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</si>
  <si>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</si>
  <si>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</si>
  <si>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</si>
  <si>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</si>
  <si>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</si>
  <si>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</si>
  <si>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</si>
  <si>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</si>
  <si>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</si>
  <si>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</si>
  <si>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</si>
  <si>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</si>
  <si>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</si>
  <si>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</si>
  <si>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</si>
  <si>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</si>
  <si>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</si>
  <si>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</si>
  <si>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</si>
  <si>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</si>
  <si>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</si>
  <si>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</si>
  <si>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</si>
  <si>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</si>
  <si>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</si>
  <si>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</si>
  <si>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</si>
  <si>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</si>
  <si>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</si>
  <si>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</si>
  <si>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</si>
  <si>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</si>
  <si>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</si>
  <si>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</si>
  <si>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</si>
  <si>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</si>
  <si>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</si>
  <si>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</si>
  <si>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</si>
  <si>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</si>
  <si>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</si>
  <si>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</si>
  <si>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</si>
  <si>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</si>
  <si>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</si>
  <si>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</si>
  <si>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</si>
  <si>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</si>
  <si>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</si>
  <si>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</si>
  <si>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</si>
  <si>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</si>
  <si>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</si>
  <si>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</si>
  <si>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</si>
  <si>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</si>
  <si>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</si>
  <si>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</si>
  <si>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</si>
  <si>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</si>
  <si>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</si>
  <si>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</si>
  <si>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</si>
  <si>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</si>
  <si>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</si>
  <si>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</si>
  <si>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</si>
  <si>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</si>
  <si>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</si>
  <si>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</si>
  <si>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</si>
  <si>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</si>
  <si>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</si>
  <si>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</si>
  <si>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</si>
  <si>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</si>
  <si>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</si>
  <si>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</si>
  <si>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</si>
  <si>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</si>
  <si>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</si>
  <si>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</si>
  <si>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</si>
  <si>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</si>
  <si>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</si>
  <si>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</si>
  <si>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</si>
  <si>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</si>
  <si>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</si>
  <si>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</si>
  <si>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</si>
  <si>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</si>
  <si>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</si>
  <si>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</si>
  <si>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</si>
  <si>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</si>
  <si>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</si>
  <si>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</si>
  <si>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</si>
  <si>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</si>
  <si>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</si>
  <si>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</si>
  <si>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</si>
  <si>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</si>
  <si>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</si>
  <si>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</si>
  <si>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</si>
  <si>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</si>
  <si>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</si>
  <si>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</si>
  <si>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</si>
  <si>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</si>
  <si>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</si>
  <si>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</si>
  <si>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</si>
  <si>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</si>
  <si>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</si>
  <si>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</si>
  <si>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</si>
  <si>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</si>
  <si>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</si>
  <si>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</si>
  <si>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</si>
  <si>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</si>
  <si>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</si>
  <si>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</si>
  <si>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</si>
  <si>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</si>
  <si>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</si>
  <si>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</si>
  <si>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</si>
  <si>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</si>
  <si>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</si>
  <si>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</si>
  <si>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</si>
  <si>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</si>
  <si>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</si>
  <si>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</si>
  <si>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</si>
  <si>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</si>
  <si>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</si>
  <si>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</si>
  <si>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</si>
  <si>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</si>
  <si>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</si>
  <si>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</si>
  <si>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</si>
  <si>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</si>
  <si>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</si>
  <si>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</si>
  <si>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</si>
  <si>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</si>
  <si>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</si>
  <si>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</si>
  <si>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</si>
  <si>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</si>
  <si>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</si>
  <si>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</si>
  <si>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</si>
  <si>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</si>
  <si>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</si>
  <si>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</si>
  <si>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</si>
  <si>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</si>
  <si>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</si>
  <si>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</si>
  <si>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</si>
  <si>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</si>
  <si>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</si>
  <si>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</si>
  <si>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</si>
  <si>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</si>
  <si>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</si>
  <si>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</si>
  <si>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</si>
  <si>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</si>
  <si>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</si>
  <si>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</si>
  <si>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</si>
  <si>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</si>
  <si>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</si>
  <si>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</si>
  <si>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</si>
  <si>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</si>
  <si>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</si>
  <si>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</si>
  <si>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</si>
  <si>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</si>
  <si>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</si>
  <si>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</si>
  <si>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</si>
  <si>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</si>
  <si>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</si>
  <si>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</si>
  <si>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</si>
  <si>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</si>
  <si>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</si>
  <si>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</si>
  <si>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</si>
  <si>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</si>
  <si>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</si>
  <si>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</si>
  <si>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</si>
  <si>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</si>
  <si>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</si>
  <si>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</si>
  <si>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</si>
  <si>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</si>
  <si>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</si>
  <si>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</si>
  <si>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</si>
  <si>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</si>
  <si>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</si>
  <si>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</si>
  <si>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</si>
  <si>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</si>
  <si>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</si>
  <si>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</si>
  <si>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</si>
  <si>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</si>
  <si>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</si>
  <si>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</si>
  <si>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</si>
  <si>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</si>
  <si>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</si>
  <si>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</si>
  <si>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</si>
  <si>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</si>
  <si>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</si>
  <si>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</si>
  <si>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</si>
  <si>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</si>
  <si>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</si>
  <si>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</si>
  <si>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</si>
  <si>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</si>
  <si>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</si>
  <si>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</si>
  <si>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</si>
  <si>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</si>
  <si>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</si>
  <si>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</si>
  <si>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</si>
  <si>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</si>
  <si>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</si>
  <si>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</si>
  <si>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</si>
  <si>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</si>
  <si>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</si>
  <si>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</si>
  <si>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</si>
  <si>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</si>
  <si>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</si>
  <si>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</si>
  <si>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</si>
  <si>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</si>
  <si>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</si>
  <si>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</si>
  <si>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</si>
  <si>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</si>
  <si>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</si>
  <si>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</si>
  <si>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</si>
  <si>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</si>
  <si>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</si>
  <si>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</si>
  <si>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</si>
  <si>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</si>
  <si>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</si>
  <si>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</si>
  <si>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</si>
  <si>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</si>
  <si>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</si>
  <si>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</si>
  <si>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</si>
  <si>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</si>
  <si>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</si>
  <si>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</si>
  <si>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</si>
  <si>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</si>
  <si>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</si>
  <si>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</si>
  <si>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</si>
  <si>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</si>
  <si>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</si>
  <si>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</si>
  <si>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</si>
  <si>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</si>
  <si>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</si>
  <si>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</si>
  <si>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</si>
  <si>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</si>
  <si>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</si>
  <si>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</si>
  <si>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</si>
  <si>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</si>
  <si>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</si>
  <si>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</si>
  <si>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</si>
  <si>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</si>
  <si>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</si>
  <si>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</si>
  <si>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</si>
  <si>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</si>
  <si>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</si>
  <si>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</si>
  <si>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</si>
  <si>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</si>
  <si>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</si>
  <si>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</si>
  <si>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</si>
  <si>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</si>
  <si>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</si>
  <si>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</si>
  <si>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</si>
  <si>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</si>
  <si>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</si>
  <si>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</si>
  <si>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</si>
  <si>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</si>
  <si>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</si>
  <si>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</si>
  <si>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</si>
  <si>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</si>
  <si>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</si>
  <si>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</si>
  <si>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</si>
  <si>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</si>
  <si>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</si>
  <si>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</si>
  <si>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</si>
  <si>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</si>
  <si>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</si>
  <si>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</si>
  <si>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</si>
  <si>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</si>
  <si>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</si>
  <si>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</si>
  <si>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</si>
  <si>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</si>
  <si>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</si>
  <si>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</si>
  <si>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</si>
  <si>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</si>
  <si>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</si>
  <si>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</si>
  <si>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</si>
  <si>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</si>
  <si>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</si>
  <si>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</si>
  <si>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</si>
  <si>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</si>
  <si>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</si>
  <si>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</si>
  <si>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</si>
  <si>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</si>
  <si>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</si>
  <si>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</si>
  <si>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</si>
  <si>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</si>
  <si>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</si>
  <si>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</si>
  <si>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</si>
  <si>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</si>
  <si>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</si>
  <si>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</si>
  <si>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</si>
  <si>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</si>
  <si>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</si>
  <si>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</si>
  <si>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</si>
  <si>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</si>
  <si>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</si>
  <si>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</si>
  <si>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</si>
  <si>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</si>
  <si>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</si>
  <si>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</si>
  <si>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</si>
  <si>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</si>
  <si>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</si>
  <si>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</si>
  <si>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</si>
  <si>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</si>
  <si>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</si>
  <si>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</si>
  <si>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</si>
  <si>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</si>
  <si>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</si>
  <si>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</si>
  <si>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</si>
  <si>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</si>
  <si>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</si>
  <si>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</si>
  <si>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</si>
  <si>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</si>
  <si>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</si>
  <si>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</si>
  <si>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</si>
  <si>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</si>
  <si>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</si>
  <si>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</si>
  <si>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</si>
  <si>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</si>
  <si>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</si>
  <si>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</si>
  <si>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</si>
  <si>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</si>
  <si>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</si>
  <si>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</si>
  <si>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</si>
  <si>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</si>
  <si>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</si>
  <si>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</si>
  <si>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</si>
  <si>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</si>
  <si>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</si>
  <si>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</si>
  <si>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</si>
  <si>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</si>
  <si>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</si>
  <si>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</si>
  <si>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</si>
  <si>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</si>
  <si>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</si>
  <si>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</si>
  <si>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</si>
  <si>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</si>
  <si>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</si>
  <si>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</si>
  <si>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</si>
  <si>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</si>
  <si>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</si>
  <si>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</si>
  <si>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</si>
  <si>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</si>
  <si>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</si>
  <si>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</si>
  <si>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</si>
  <si>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</si>
  <si>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</si>
  <si>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</si>
  <si>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</si>
  <si>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</si>
  <si>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</si>
  <si>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</si>
  <si>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</si>
  <si>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</si>
  <si>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</si>
  <si>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</si>
  <si>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</si>
  <si>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</si>
  <si>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</si>
  <si>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</si>
  <si>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</si>
  <si>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</si>
  <si>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</si>
  <si>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</si>
  <si>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</si>
  <si>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</si>
  <si>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</si>
  <si>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</si>
  <si>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</si>
  <si>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</si>
  <si>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</si>
  <si>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</si>
  <si>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</si>
  <si>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</si>
  <si>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</si>
  <si>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</si>
  <si>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</si>
  <si>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</si>
  <si>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</si>
  <si>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</si>
  <si>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</si>
  <si>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</si>
  <si>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</si>
  <si>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</si>
  <si>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</si>
  <si>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</si>
  <si>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</si>
  <si>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</si>
  <si>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</si>
  <si>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</si>
  <si>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</si>
  <si>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</si>
  <si>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</si>
  <si>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</si>
  <si>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</si>
  <si>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</si>
  <si>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</si>
  <si>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</si>
  <si>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</si>
  <si>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</si>
  <si>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</si>
  <si>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</si>
  <si>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</si>
  <si>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</si>
  <si>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</si>
  <si>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</si>
  <si>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</si>
  <si>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</si>
  <si>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</si>
  <si>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</si>
  <si>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</si>
  <si>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</si>
  <si>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</si>
  <si>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</si>
  <si>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</si>
  <si>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</si>
  <si>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</si>
  <si>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</si>
  <si>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</si>
  <si>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</si>
  <si>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</si>
  <si>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</si>
  <si>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</si>
  <si>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</si>
  <si>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</si>
  <si>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</si>
  <si>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</si>
  <si>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</si>
  <si>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</si>
  <si>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</si>
  <si>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</si>
  <si>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</si>
  <si>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</si>
  <si>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</si>
  <si>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</si>
  <si>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</si>
  <si>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</si>
  <si>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</si>
  <si>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</si>
  <si>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</si>
  <si>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</si>
  <si>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</si>
  <si>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</si>
  <si>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</si>
  <si>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</si>
  <si>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</si>
  <si>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</si>
  <si>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</si>
  <si>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</si>
  <si>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</si>
  <si>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</si>
  <si>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</si>
  <si>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</si>
  <si>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</si>
  <si>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</si>
  <si>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</si>
  <si>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</si>
  <si>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</si>
  <si>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</si>
  <si>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</si>
  <si>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</si>
  <si>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</si>
  <si>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</si>
  <si>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</si>
  <si>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</si>
  <si>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</si>
  <si>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</si>
  <si>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</si>
  <si>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</si>
  <si>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</si>
  <si>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</si>
  <si>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</si>
  <si>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</si>
  <si>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</si>
  <si>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</si>
  <si>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</si>
  <si>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</si>
  <si>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</si>
  <si>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</si>
  <si>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</si>
  <si>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</si>
  <si>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</si>
  <si>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</si>
  <si>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</si>
  <si>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</si>
  <si>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</si>
  <si>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</si>
  <si>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</si>
  <si>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</si>
  <si>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</si>
  <si>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</si>
  <si>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</si>
  <si>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</si>
  <si>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</si>
  <si>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</si>
  <si>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</si>
  <si>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</si>
  <si>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</si>
  <si>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</si>
  <si>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</si>
  <si>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</si>
  <si>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</si>
  <si>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</si>
  <si>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</si>
  <si>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</si>
  <si>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</si>
  <si>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</si>
  <si>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</si>
  <si>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</si>
  <si>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</si>
  <si>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</si>
  <si>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</si>
  <si>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</si>
  <si>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</si>
  <si>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</si>
  <si>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</si>
  <si>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</si>
  <si>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</si>
  <si>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</si>
  <si>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</si>
  <si>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</si>
  <si>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</si>
  <si>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</si>
  <si>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</si>
  <si>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</si>
  <si>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</si>
  <si>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</si>
  <si>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</si>
  <si>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</si>
  <si>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</si>
  <si>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</si>
  <si>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</si>
  <si>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</si>
  <si>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</si>
  <si>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</si>
  <si>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</si>
  <si>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</si>
  <si>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</si>
  <si>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</si>
  <si>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</si>
  <si>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</si>
  <si>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</si>
  <si>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</si>
  <si>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</si>
  <si>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</si>
  <si>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</si>
  <si>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</si>
  <si>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</si>
  <si>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</si>
  <si>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</si>
  <si>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</si>
  <si>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</si>
  <si>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</si>
  <si>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</si>
  <si>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</si>
  <si>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</si>
  <si>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</si>
  <si>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</si>
  <si>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</si>
  <si>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</si>
  <si>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</si>
  <si>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</si>
  <si>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</si>
  <si>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</si>
  <si>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</si>
  <si>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</si>
  <si>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</si>
  <si>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</si>
  <si>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</si>
  <si>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</si>
  <si>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</si>
  <si>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</si>
  <si>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</si>
  <si>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</si>
  <si>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</si>
  <si>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</si>
  <si>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</si>
  <si>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</si>
  <si>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</si>
  <si>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</si>
  <si>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</si>
  <si>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outage and teams working on fault car parking area 200m far from site and also not possible to connect PG with long cable many houses between site and parking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</si>
</sst>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opLeftCell="A6"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270.70789062500262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0.12407118055853061</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45933.656316550929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45933.656316550929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45933.656316550929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45933.656316550929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45933.656316550929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45933.656316550929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45933.656316550929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45933.656316550929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45933.656316550929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45933.656316550929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45933.656316550929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45933.656316550929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45933.656316550929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45933.656316550929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45933.656316550929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45933.656316550929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45933.656316550929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45933.656316550929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45933.656316550929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45933.656316550929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45933.656316550929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45933.656316550929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45933.656316550929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45933.656316550929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45933.656316550929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45933.656316550929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45933.656316550929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45933.656316550929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45933.656316550929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45933.656316550929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45933.656316550929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45933.656316550929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45933.656316550929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45933.656316550929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45933.656316550929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45933.656316550929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45933.656316550929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45933.656316550929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45933.656316550929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45933.656316550929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45933.656316550929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45933.656316550929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45933.656316550929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45933.656316550929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45933.656316550929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45933.656316550929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45933.656316550929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45933.656316550929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45933.656316550929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45933.656316550929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45933.656316550929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45933.656316550929</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5C22986F-D236-423C-8B51-1DAD13A977DE}"/>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242.00453414351796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126.92923321759736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108.65647858796729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45933.656316550929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45933.656316550929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45933.656316550929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45933.656316550929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45933.656316550929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45933.656316550929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45933.656316550929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45933.656316550929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45933.656316550929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45933.656316550929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45933.656316550929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45933.656316550929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45933.656316550929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45933.656316550929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45933.656316550929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45933.656316550929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45933.656316550929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45933.656316550929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45933.656316550929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45933.656316550929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45933.656316550929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45933.656316550929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45933.656316550929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45933.656316550929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45933.656316550929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45933.656316550929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45933.656316550929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45933.656316550929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45933.656316550929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45933.656316550929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45933.656316550929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45933.656316550929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45933.656316550929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45933.656316550929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45933.656316550929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45933.656316550929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45933.656316550929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45933.656316550929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45933.656316550929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45933.656316550929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45933.656316550929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45933.656316550929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45933.656316550929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45933.656316550929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45933.656316550929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45933.656316550929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45933.656316550929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45933.656316550929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45933.656316550929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45933.656316550929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45933.656316550929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45933.656316550929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45933.656316550929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45933.656316550929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45933.656316550929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45933.656316550929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45933.656316550929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45933.656316550929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45933.656316550929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45933.656316550929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45933.656316550929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45933.656316550929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45933.656316550929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45933.656316550929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45933.656316550929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45933.656316550929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45933.656316550929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45933.656316550929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45933.656316550929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45933.656316550929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45933.656316550929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45933.656316550929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45933.656316550929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45933.656316550929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45933.656316550929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45933.656316550929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45933.656316550929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45933.656316550929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45933.656316550929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45933.656316550929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45933.656316550929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45933.656316550929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45933.656316550929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45933.656316550929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45933.656316550929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45933.656316550929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45933.656316550929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45933.656316550929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45933.656316550929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45933.656316550929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45933.656316550929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45933.656316550929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45933.656316550929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45933.656316550929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45933.656316550929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45933.656316550929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45933.656316550929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45933.656316550929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45933.656316550929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45933.656316550929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45933.656316550929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45933.656316550929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45933.656316550929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45933.656316550929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45933.656316550929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45933.656316550929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45933.656316550929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45933.656316550929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45933.656316550929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45933.656316550929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45933.656316550929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45933.656316550929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45933.656316550929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45933.656316550929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45933.656316550929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45933.656316550929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45933.656316550929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45933.656316550929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45933.656316550929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45933.656316550929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45933.656316550929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45933.656316550929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45933.656316550929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45933.656316550929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45933.656316550929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45933.656316550929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45933.656316550929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45933.656316550929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45933.656316550929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45933.656316550929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45933.656316550929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45933.656316550929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45933.656316550929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45933.656316550929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45933.656316550929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45933.656316550929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45933.656316550929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45933.656316550929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45933.656316550929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45933.656316550929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45933.656316550929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45933.656316550929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45933.656316550929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45933.656316550929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45933.656316550929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45933.656316550929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45933.656316550929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45933.656316550929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45933.656316550929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45933.656316550929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45933.656316550929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45933.656316550929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45933.656316550929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45933.656316550929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45933.656316550929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45933.656316550929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45933.656316550929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45933.656316550929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45933.656316550929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45933.656316550929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45933.656316550929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45933.656316550929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45933.656316550929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45933.656316550929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45933.656316550929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45933.656316550929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45933.656316550929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45933.656316550929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45933.656316550929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45933.656316550929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45933.656316550929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45933.656316550929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45933.656316550929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45933.656316550929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45933.656316550929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45933.656316550929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45933.656316550929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45933.656316550929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45933.656316550929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45933.656316550929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45933.656316550929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45933.656316550929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45933.656316550929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45933.656316550929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45933.656316550929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45933.656316550929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45933.656316550929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45933.656316550929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45933.656316550929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45933.656316550929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45933.656316550929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45933.656316550929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45933.656316550929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45933.656316550929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45933.656316550929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45933.656316550929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45933.656316550929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45933.656316550929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45933.656316550929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45933.656316550929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45933.656316550929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45933.656316550929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45933.656316550929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45933.656316550929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45933.656316550929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45933.656316550929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45933.656316550929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45933.656316550929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45933.656316550929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45933.656316550929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45933.656316550929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45933.656316550929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45933.656316550929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45933.656316550929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45933.656316550929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45933.656316550929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45933.656316550929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45933.656316550929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45933.656316550929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45933.656316550929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45933.656316550929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45933.656316550929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45933.656316550929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45933.656316550929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45933.656316550929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45933.656316550929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45933.656316550929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45933.656316550929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45933.656316550929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45933.656316550929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45933.656316550929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45933.656316550929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45933.656316550929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45933.656316550929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45933.656316550929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45933.656316550929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45933.656316550929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45933.656316550929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45933.656316550929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45933.656316550929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45933.656316550929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45933.656316550929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45933.656316550929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45933.656316550929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45933.656316550929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45933.656316550929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45933.656316550929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45933.656316550929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45933.656316550929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45933.656316550929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45933.656316550929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45933.656316550929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45933.656316550929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45933.656316550929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45933.656316550929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45933.656316550929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45933.656316550929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45933.656316550929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45933.656316550929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45933.656316550929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45933.656316550929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45933.656316550929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45933.656316550929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45933.656316550929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45933.656316550929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45933.656316550929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45933.656316550929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45933.656316550929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45933.656316550929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45933.656316550929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45933.656316550929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45933.656316550929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45933.656316550929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45933.656316550929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45933.656316550929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45933.656316550929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45933.656316550929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45933.656316550929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45933.656316550929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45933.656316550929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45933.656316550929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45933.656316550929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45933.656316550929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45933.656316550929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45933.656316550929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45933.656316550929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45933.656316550929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45933.656316550929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45933.656316550929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45933.656316550929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45933.656316550929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45933.656316550929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45933.656316550929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45933.656316550929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45933.656316550929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45933.656316550929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45933.656316550929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45933.656316550929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45933.656316550929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45933.656316550929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45933.656316550929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45933.656316550929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45933.656316550929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45933.656316550929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45933.656316550929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45933.656316550929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45933.656316550929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45933.656316550929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45933.656316550929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45933.656316550929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45933.656316550929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45933.656316550929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45933.656316550929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45933.656316550929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45933.656316550929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45933.656316550929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45933.656316550929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45933.656316550929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45933.656316550929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45933.656316550929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45933.656316550929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45933.656316550929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45933.656316550929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45933.656316550929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45933.656316550929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45933.656316550929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45933.656316550929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45933.656316550929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tabSelected="1" workbookViewId="0">
      <selection activeCell="C11" sqref="C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45933.656316550929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45933.656316550929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45933.656316550929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45933.656316550929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45933.656316550929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45933.656316550929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45933.656316550929</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45933.656316550929</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45933.656316550929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45933.656316550929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45933.656316550929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45933.656316550929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45933.656316550929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45933.656316550929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45933.656316550929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45933.656316550929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45933.656316550929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45933.656316550929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45933.656316550929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45933.656316550929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45933.656316550929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45933.656316550929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45933.656316550929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45933.656316550929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45933.656316550929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45933.656316550929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45933.656316550929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45933.656316550929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45933.656316550929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45933.656316550929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45933.656316550929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45933.656316550929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45933.656316550929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45933.656316550929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45933.656316550929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45933.656316550929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45933.656316550929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45933.656316550929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45933.656316550929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45933.656316550929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45933.656316550929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45933.656316550929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45933.656316550929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45933.656316550929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45933.656316550929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45933.656316550929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45933.656316550929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45933.656316550929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45933.656316550929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45933.656316550929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45933.656316550929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45933.656316550929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45933.656316550929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45933.656316550929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45933.656316550929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45933.656316550929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45933.656316550929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45933.656316550929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45933.656316550929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45933.656316550929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45933.656316550929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45933.656316550929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45933.656316550929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45933.656316550929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45933.656316550929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45933.656316550929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45933.656316550929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45933.656316550929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45933.656316550929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45933.656316550929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45933.656316550929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45933.656316550929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45933.656316550929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45933.656316550929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45933.656316550929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45933.656316550929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45933.656316550929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45933.656316550929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45933.656316550929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45933.656316550929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45933.656316550929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45933.656316550929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45933.656316550929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45933.656316550929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45933.656316550929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45933.656316550929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45933.656316550929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45933.656316550929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45933.656316550929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45933.656316550929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45933.656316550929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45933.656316550929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45933.656316550929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45933.656316550929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45933.656316550929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45933.656316550929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45933.656316550929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45933.656316550929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45933.656316550929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45933.656316550929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45933.656316550929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45933.656316550929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45933.656316550929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45933.656316550929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45933.656316550929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45933.656316550929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45933.656316550929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45933.656316550929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45933.656316550929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45933.656316550929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45933.656316550929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45933.656316550929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45933.656316550929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45933.656316550929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45933.656316550929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45933.656316550929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45933.656316550929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45933.656316550929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45933.656316550929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45933.656316550929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45933.656316550929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45933.656316550929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45933.656316550929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45933.656316550929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45933.656316550929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45933.656316550929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45933.656316550929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45933.656316550929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45933.656316550929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45933.656316550929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45933.656316550929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45933.656316550929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45933.656316550929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45933.656316550929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45933.656316550929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45933.656316550929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45933.656316550929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45933.656316550929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45933.656316550929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45933.656316550929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45933.656316550929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45933.656316550929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45933.656316550929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45933.656316550929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45933.656316550929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45933.656316550929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45933.656316550929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45933.656316550929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45933.656316550929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45933.656316550929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45933.656316550929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45933.656316550929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45933.656316550929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45933.656316550929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45933.656316550929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45933.656316550929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45933.656316550929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45933.656316550929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45933.656316550929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45933.656316550929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45933.656316550929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45933.656316550929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45933.656316550929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45933.656316550929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45933.656316550929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45933.656316550929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45933.656316550929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45933.656316550929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45933.656316550929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45933.656316550929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45933.656316550929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45933.656316550929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45933.656316550929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45933.656316550929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45933.656316550929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45933.656316550929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45933.656316550929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45933.656316550929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45933.656316550929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45933.656316550929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45933.656316550929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45933.656316550929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45933.656316550929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45933.656316550929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45933.656316550929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45933.656316550929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45933.656316550929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45933.656316550929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45933.656316550929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45933.656316550929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45933.656316550929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45933.656316550929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45933.656316550929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45933.656316550929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45933.656316550929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45933.656316550929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45933.656316550929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45933.656316550929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45933.656316550929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45933.656316550929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45933.656316550929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45933.656316550929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45933.656316550929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45933.656316550929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45933.656316550929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45933.656316550929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45933.656316550929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45933.656316550929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45933.656316550929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45933.656316550929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45933.656316550929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45933.656316550929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45933.656316550929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45933.656316550929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45933.656316550929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45933.656316550929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45933.656316550929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45933.656316550929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45933.656316550929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45933.656316550929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45933.656316550929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45933.656316550929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45933.656316550929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45933.656316550929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45933.656316550929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45933.656316550929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45933.656316550929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45933.656316550929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45933.656316550929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45933.656316550929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45933.656316550929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45933.656316550929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45933.656316550929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45933.656316550929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45933.656316550929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45933.656316550929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45933.656316550929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45933.656316550929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45933.656316550929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45933.656316550929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45933.656316550929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45933.656316550929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45933.656316550929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45933.656316550929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45933.656316550929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45933.656316550929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45933.656316550929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45933.656316550929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45933.656316550929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45933.656316550929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45933.656316550929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45933.656316550929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45933.656316550929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45933.656316550929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45933.656316550929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45933.656316550929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45933.656316550929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45933.656316550929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45933.656316550929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45933.656316550929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45933.656316550929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45933.656316550929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45933.656316550929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45933.656316550929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45933.656316550929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45933.656316550929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45933.656316550929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45933.656316550929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45933.656316550929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45933.656316550929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45933.656316550929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45933.656316550929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45933.656316550929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45933.656316550929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45933.656316550929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45933.656316550929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45933.656316550929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45933.656316550929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45933.656316550929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45933.656316550929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45933.656316550929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45933.656316550929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45933.656316550929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45933.656316550929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45933.656316550929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45933.656316550929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45933.656316550929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45933.656316550929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45933.656316550929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45933.656316550929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45933.656316550929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45933.656316550929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45933.656316550929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45933.656316550929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45933.656316550929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45933.656316550929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45933.656316550929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45933.656316550929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45933.656316550929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45933.656316550929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45933.656316550929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45933.656316550929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45933.656316550929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45933.656316550929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45933.656316550929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45933.656316550929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45933.656316550929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45933.656316550929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45933.656316550929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45933.656316550929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45933.656316550929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45933.656316550929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45933.656316550929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45933.656316550929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45933.656316550929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45933.656316550929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45933.656316550929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45933.656316550929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45933.656316550929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45933.656316550929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45933.656316550929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45933.656316550929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45933.656316550929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45933.656316550929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45933.656316550929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45933.656316550929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45933.656316550929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45933.656316550929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45933.656316550929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45933.656316550929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45933.656316550929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45933.656316550929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45933.656316550929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45933.656316550929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45933.656316550929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45933.656316550929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45933.656316550929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45933.656316550929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45933.656316550929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45933.656316550929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45933.656316550929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45933.656316550929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45933.656316550929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45933.656316550929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45933.656316550929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45933.656316550929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45933.656316550929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45933.656316550929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45933.656316550929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45933.656316550929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45933.656316550929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45933.656316550929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45933.656316550929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45933.656316550929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45933.656316550929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45933.656316550929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45933.656316550929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45933.656316550929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45933.656316550929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45933.656316550929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45933.656316550929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45933.656316550929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45933.656316550929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45933.656316550929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45933.656316550929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45933.656316550929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45933.656316550929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45933.656316550929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45933.656316550929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45933.656316550929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45933.656316550929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45933.656316550929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45933.656316550929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45933.656316550929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45933.656316550929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45933.656316550929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45933.656316550929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45933.656316550929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45933.656316550929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45933.656316550929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45933.656316550929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45933.656316550929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45933.656316550929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45933.656316550929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45933.656316550929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45933.656316550929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45933.656316550929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45933.656316550929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45933.656316550929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45933.656316550929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45933.656316550929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45933.656316550929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45933.656316550929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45933.656316550929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45933.656316550929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45933.656316550929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45933.656316550929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45933.656316550929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45933.656316550929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45933.656316550929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45933.656316550929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45933.656316550929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45933.656316550929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45933.656316550929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45933.656316550929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45933.656316550929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45933.656316550929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45933.656316550929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45933.656316550929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45933.656316550929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45933.656316550929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45933.656316550929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45933.656316550929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45933.656316550929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45933.656316550929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45933.656316550929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45933.656316550929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45933.656316550929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45933.656316550929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45933.656316550929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45933.656316550929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45933.656316550929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45933.656316550929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45933.656316550929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45933.656316550929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45933.656316550929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45933.656316550929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45933.656316550929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45933.656316550929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45933.656316550929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45933.656316550929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45933.656316550929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45933.656316550929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45933.656316550929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45933.656316550929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45933.656316550929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45933.656316550929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45933.656316550929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45933.656316550929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45933.656316550929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45933.656316550929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45933.656316550929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45933.656316550929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45933.656316550929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45933.656316550929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45933.656316550929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45933.656316550929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45933.656316550929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45933.656316550929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45933.656316550929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45933.656316550929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45933.656316550929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45933.656316550929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45933.656316550929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45933.656316550929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45933.656316550929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45933.656316550929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45933.656316550929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45933.656316550929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45933.656316550929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45933.656316550929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45933.656316550929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45933.656316550929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45933.656316550929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45933.656316550929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45933.656316550929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45933.656316550929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45933.656316550929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45933.656316550929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45933.656316550929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45933.656316550929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45933.656316550929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45933.656316550929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45933.656316550929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45933.656316550929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45933.656316550929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45933.656316550929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45933.656316550929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45933.656316550929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45933.656316550929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45933.656316550929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45933.656316550929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45933.656316550929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45933.656316550929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45933.656316550929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45933.656316550929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45933.656316550929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45933.656316550929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45933.656316550929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45933.656316550929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45933.656316550929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45933.656316550929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45933.656316550929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45933.656316550929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45933.656316550929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45933.656316550929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45933.656316550929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45933.656316550929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45933.656316550929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45933.656316550929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45933.656316550929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45933.656316550929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45933.656316550929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45933.656316550929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45933.656316550929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45933.656316550929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45933.656316550929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45933.656316550929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45933.656316550929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45933.656316550929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45933.656316550929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45933.656316550929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45933.656316550929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45933.656316550929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45933.656316550929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45933.656316550929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45933.656316550929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45933.656316550929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45933.656316550929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45933.656316550929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45933.656316550929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45933.656316550929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45933.656316550929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45933.656316550929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45933.656316550929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45933.656316550929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45933.656316550929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45933.656316550929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45933.656316550929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45933.656316550929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45933.656316550929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45933.656316550929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45933.656316550929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45933.656316550929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45933.656316550929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45933.656316550929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45933.656316550929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45933.656316550929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45933.656316550929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45933.656316550929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45933.656316550929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45933.656316550929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45933.656316550929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45933.656316550929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45933.656316550929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45933.656316550929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45933.656316550929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45933.656316550929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45933.656316550929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45933.656316550929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45933.656316550929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45933.656316550929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45933.656316550929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45933.656316550929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45933.656316550929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45933.656316550929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45933.656316550929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45933.656316550929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45933.656316550929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45933.656316550929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45933.656316550929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45933.656316550929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45933.656316550929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45933.656316550929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45933.656316550929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45933.656316550929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45933.656316550929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45933.656316550929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45933.656316550929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45933.656316550929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45933.656316550929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45933.656316550929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45933.656316550929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45933.656316550929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45933.656316550929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45933.656316550929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45933.656316550929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45933.656316550929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45933.656316550929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45933.656316550929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45933.656316550929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45933.656316550929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45933.656316550929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45933.656316550929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45933.656316550929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45933.656316550929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45933.656316550929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45933.656316550929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45933.656316550929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45933.656316550929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45933.656316550929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45933.656316550929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45933.656316550929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45933.656316550929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45933.656316550929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45933.656316550929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45933.656316550929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45933.656316550929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45933.656316550929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45933.656316550929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45933.656316550929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45933.656316550929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45933.656316550929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45933.656316550929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45933.656316550929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45933.656316550929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45933.656316550929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45933.656316550929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45933.656316550929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45933.656316550929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45933.656316550929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45933.656316550929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45933.656316550929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45933.656316550929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45933.656316550929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45933.656316550929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45933.656316550929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45933.656316550929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45933.656316550929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45933.656316550929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45933.656316550929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45933.656316550929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45933.656316550929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45933.656316550929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45933.656316550929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45933.656316550929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45933.656316550929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45933.656316550929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45933.656316550929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45933.656316550929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45933.656316550929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45933.656316550929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45933.656316550929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45933.656316550929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45933.656316550929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45933.656316550929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45933.656316550929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45933.656316550929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45933.656316550929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45933.656316550929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45933.656316550929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45933.656316550929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45933.656316550929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45933.656316550929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45933.656316550929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45933.656316550929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45933.656316550929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45933.656316550929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45933.656316550929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45933.656316550929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45933.656316550929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45933.656316550929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45933.656316550929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45933.656316550929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45933.656316550929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45933.656316550929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45933.656316550929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45933.656316550929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45933.656316550929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45933.656316550929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45933.656316550929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45933.656316550929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45933.656316550929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45933.656316550929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45933.656316550929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45933.656316550929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45933.656316550929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45933.656316550929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45933.656316550929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45933.656316550929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45933.656316550929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45933.656316550929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45933.656316550929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45933.656316550929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45933.656316550929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45933.656316550929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45933.656316550929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45933.656316550929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45933.656316550929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45933.656316550929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45933.656316550929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45933.656316550929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45933.656316550929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45933.656316550929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45933.656316550929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45933.656316550929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45933.656316550929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45933.656316550929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45933.656316550929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45933.656316550929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45933.656316550929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45933.656316550929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45933.656316550929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45933.656316550929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45933.656316550929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45933.656316550929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45933.656316550929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45933.656316550929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45933.656316550929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45933.656316550929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45933.656316550929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45933.656316550929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45933.656316550929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45933.656316550929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45933.656316550929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45933.656316550929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45933.656316550929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45933.656316550929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45933.656316550929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45933.656316550929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45933.656316550929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45933.656316550929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45933.656316550929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45933.656316550929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45933.656316550929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45933.656316550929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45933.656316550929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45933.656316550929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45933.656316550929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45933.656316550929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45933.656316550929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45933.656316550929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45933.656316550929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45933.656316550929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45933.656316550929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45933.656316550929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45933.656316550929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45933.656316550929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45933.656316550929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45933.656316550929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45933.656316550929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45933.656316550929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45933.656316550929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45933.656316550929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45933.656316550929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45933.656316550929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45933.656316550929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45933.656316550929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45933.656316550929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45933.656316550929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45933.656316550929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45933.656316550929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45933.656316550929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45933.656316550929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45933.656316550929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45933.656316550929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45933.656316550929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45933.656316550929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45933.656316550929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45933.656316550929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45933.656316550929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45933.656316550929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45933.656316550929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45933.656316550929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45933.656316550929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45933.656316550929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45933.656316550929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45933.656316550929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45933.656316550929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45933.656316550929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45933.656316550929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45933.656316550929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45933.656316550929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45933.656316550929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45933.656316550929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45933.656316550929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45933.656316550929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45933.656316550929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45933.656316550929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45933.656316550929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45933.656316550929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45933.656316550929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45933.656316550929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45933.656316550929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45933.656316550929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45933.656316550929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45933.656316550929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45933.656316550929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45933.656316550929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45933.656316550929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45933.656316550929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45933.656316550929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45933.656316550929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45933.656316550929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45933.656316550929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45933.656316550929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45933.656316550929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45933.656316550929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45933.656316550929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45933.656316550929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45933.656316550929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45933.656316550929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45933.656316550929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45933.656316550929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45933.656316550929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45933.656316550929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45933.656316550929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45933.656316550929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45933.656316550929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45933.656316550929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45933.656316550929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45933.656316550929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45933.656316550929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45933.656316550929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45933.656316550929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45933.656316550929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45933.656316550929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45933.656316550929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45933.656316550929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45933.656316550929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45933.656316550929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45933.656316550929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45933.656316550929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45933.656316550929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45933.656316550929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45933.656316550929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45933.656316550929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45933.656316550929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45933.656316550929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45933.656316550929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45933.656316550929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45933.656316550929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45933.656316550929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45933.656316550929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45933.656316550929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45933.656316550929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45933.656316550929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45933.656316550929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45933.656316550929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45933.656316550929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45933.656316550929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45933.656316550929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45933.656316550929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45933.656316550929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45933.656316550929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45933.656316550929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45933.656316550929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45933.656316550929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45933.656316550929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45933.656316550929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45933.656316550929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45933.656316550929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45933.656316550929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45933.656316550929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45933.656316550929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45933.656316550929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45933.656316550929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45933.656316550929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45933.656316550929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45933.656316550929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45933.656316550929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45933.656316550929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45933.656316550929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45933.656316550929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45933.656316550929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45933.656316550929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45933.656316550929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45933.656316550929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45933.656316550929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45933.656316550929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45933.656316550929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45933.656316550929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45933.656316550929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45933.656316550929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45933.656316550929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45933.656316550929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45933.656316550929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45933.656316550929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45933.656316550929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45933.656316550929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45933.656316550929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45933.656316550929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45933.656316550929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45933.656316550929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45933.656316550929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45933.656316550929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45933.656316550929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45933.656316550929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45933.656316550929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45933.656316550929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45933.656316550929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45933.656316550929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45933.656316550929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45933.656316550929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45933.656316550929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45933.656316550929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45933.656316550929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45933.656316550929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45933.656316550929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45933.656316550929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45933.656316550929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45933.656316550929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45933.656316550929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45933.656316550929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45933.656316550929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45933.656316550929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45933.656316550929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45933.656316550929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45933.656316550929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45933.656316550929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45933.656316550929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45933.656316550929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45933.656316550929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45933.656316550929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45933.656316550929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45933.656316550929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45933.656316550929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45933.656316550929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45933.656316550929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45933.656316550929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45933.656316550929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45933.656316550929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45933.656316550929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45933.656316550929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45933.656316550929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45933.656316550929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45933.656316550929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45933.656316550929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45933.656316550929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45933.656316550929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45933.656316550929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45933.656316550929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45933.656316550929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45933.656316550929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45933.656316550929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45933.656316550929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45933.656316550929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45933.656316550929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45933.656316550929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45933.656316550929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45933.656316550929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45933.656316550929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45933.656316550929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45933.656316550929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45933.656316550929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45933.656316550929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45933.656316550929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45933.656316550929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45933.656316550929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45933.656316550929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45933.656316550929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45933.656316550929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45933.656316550929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45933.656316550929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45933.656316550929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45933.656316550929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45933.656316550929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45933.656316550929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45933.656316550929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45933.656316550929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45933.656316550929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45933.656316550929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45933.656316550929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45933.656316550929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45933.656316550929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45933.656316550929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45933.656316550929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45933.656316550929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45933.656316550929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45933.656316550929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45933.656316550929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45933.656316550929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45933.656316550929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45933.656316550929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45933.656316550929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45933.656316550929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45933.656316550929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45933.656316550929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45933.656316550929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45933.656316550929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45933.656316550929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45933.656316550929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45933.656316550929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45933.656316550929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45933.656316550929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45933.656316550929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45933.656316550929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45933.656316550929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45933.656316550929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45933.656316550929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45933.656316550929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45933.656316550929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45933.656316550929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45933.656316550929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45933.656316550929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45933.656316550929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45933.656316550929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45933.656316550929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45933.656316550929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45933.656316550929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45933.656316550929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45933.656316550929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45933.656316550929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45933.656316550929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45933.656316550929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45933.656316550929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45933.656316550929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45933.656316550929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45933.656316550929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45933.656316550929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45933.656316550929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45933.656316550929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45933.656316550929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45933.656316550929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45933.656316550929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45933.656316550929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45933.656316550929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45933.656316550929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45933.656316550929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45933.656316550929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45933.656316550929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45933.656316550929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45933.656316550929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45933.656316550929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45933.656316550929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45933.656316550929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45933.656316550929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45933.656316550929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45933.656316550929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45933.656316550929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45933.656316550929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45933.656316550929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45933.656316550929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45933.656316550929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45933.656316550929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45933.656316550929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45933.656316550929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45933.656316550929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45933.656316550929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45933.656316550929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45933.656316550929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45933.656316550929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45933.656316550929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45933.656316550929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45933.656316550929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45933.656316550929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45933.656316550929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45933.656316550929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45933.656316550929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45933.656316550929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45933.656316550929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45933.656316550929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45933.656316550929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45933.656316550929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45933.656316550929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45933.656316550929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45933.656316550929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45933.656316550929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45933.656316550929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45933.656316550929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45933.656316550929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45933.656316550929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45933.656316550929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45933.656316550929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45933.656316550929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45933.656316550929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45933.656316550929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45933.656316550929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45933.656316550929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45933.656316550929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45933.656316550929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45933.656316550929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45933.656316550929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45933.656316550929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45933.656316550929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45933.656316550929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45933.656316550929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45933.656316550929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45933.656316550929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45933.656316550929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45933.656316550929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45933.656316550929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45933.656316550929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45933.656316550929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45933.656316550929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45933.656316550929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45933.656316550929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45933.656316550929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45933.656316550929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45933.656316550929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45933.656316550929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45933.656316550929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45933.656316550929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45933.656316550929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45933.656316550929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45933.656316550929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45933.656316550929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45933.656316550929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45933.656316550929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45933.656316550929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45933.656316550929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45933.656316550929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45933.656316550929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45933.656316550929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45933.656316550929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45933.656316550929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45933.656316550929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45933.656316550929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45933.656316550929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45933.656316550929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45933.656316550929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45933.656316550929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45933.656316550929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45933.656316550929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45933.656316550929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45933.656316550929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45933.656316550929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45933.656316550929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45933.656316550929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45933.656316550929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45933.656316550929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45933.656316550929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45933.656316550929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45933.656316550929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45933.656316550929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45933.656316550929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45933.656316550929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45933.656316550929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45933.656316550929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45933.656316550929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45933.656316550929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45933.656316550929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45933.656316550929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45933.656316550929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45933.656316550929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45933.656316550929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45933.656316550929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45933.656316550929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45933.656316550929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45933.656316550929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45933.656316550929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45933.656316550929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45933.656316550929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45933.656316550929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45933.656316550929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45933.656316550929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45933.656316550929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45933.656316550929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45933.656316550929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45933.656316550929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45933.656316550929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45933.656316550929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45933.656316550929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45933.656316550929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45933.656316550929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45933.656316550929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45933.656316550929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45933.656316550929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45933.656316550929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45933.656316550929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45933.656316550929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45933.656316550929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45933.656316550929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45933.656316550929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45933.656316550929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45933.656316550929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45933.656316550929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45933.656316550929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45933.656316550929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45933.656316550929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45933.656316550929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45933.656316550929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45933.656316550929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45933.656316550929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45933.656316550929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45933.656316550929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45933.656316550929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45933.656316550929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45933.656316550929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45933.656316550929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45933.656316550929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45933.656316550929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45933.656316550929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45933.656316550929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45933.656316550929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45933.656316550929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45933.656316550929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45933.656316550929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45933.656316550929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45933.656316550929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45933.656316550929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45933.656316550929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45933.656316550929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45933.656316550929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45933.656316550929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45933.656316550929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45933.656316550929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45933.656316550929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45933.656316550929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45933.656316550929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45933.656316550929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45933.656316550929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45933.656316550929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45933.656316550929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45933.656316550929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45933.656316550929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45933.656316550929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45933.656316550929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45933.656316550929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45933.656316550929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45933.656316550929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45933.656316550929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45933.656316550929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45933.656316550929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45933.656316550929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45933.656316550929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45933.656316550929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45933.656316550929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45933.656316550929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45933.656316550929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45933.656316550929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45933.656316550929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45933.656316550929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45933.656316550929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45933.656316550929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45933.656316550929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45933.656316550929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45933.656316550929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45933.656316550929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45933.656316550929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45933.656316550929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45933.656316550929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45933.656316550929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45933.656316550929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45933.656316550929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45933.656316550929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45933.656316550929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45933.656316550929</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230.17559895833256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2.7660387731521041</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45933.656316550929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45933.656316550929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45933.656316550929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45933.656316550929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45933.656316550929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45933.656316550929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45933.656316550929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45933.656316550929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45933.656316550929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45933.656316550929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45933.656316550929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45933.656316550929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45933.656316550929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45933.656316550929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45933.656316550929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45933.656316550929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45933.656316550929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45933.656316550929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45933.656316550929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45933.656316550929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45933.656316550929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45933.656316550929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45933.656316550929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45933.656316550929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45933.656316550929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45933.656316550929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45933.656316550929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45933.656316550929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45933.656316550929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45933.656316550929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45933.656316550929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45933.656316550929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45933.656316550929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45933.656316550929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45933.656316550929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45933.656316550929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45933.656316550929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45933.656316550929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45933.656316550929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45933.656316550929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45933.656316550929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45933.656316550929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45933.656316550929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45933.656316550929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45933.656316550929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45933.656316550929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45933.656316550929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45933.656316550929</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41.824256365740439</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7.4674392361121136</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45933.656316550929</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45933.656316550929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45933.656316550929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45933.656316550929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45933.656316550929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45933.656316550929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45933.656316550929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45933.656316550929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45933.656316550929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45933.656316550929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45933.656316550929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45933.656316550929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45933.656316550929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45933.656316550929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45933.656316550929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45933.656316550929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45933.656316550929</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45933.656316550929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45933.656316550929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45933.656316550929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45933.656316550929</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45933.656316550929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45933.656316550929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45933.656316550929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45933.656316550929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45933.656316550929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45933.656316550929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45933.656316550929</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45933.656316550929</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45933.656316550929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45933.656316550929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45933.656316550929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45933.656316550929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45933.656316550929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45933.656316550929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45933.656316550929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45933.656316550929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45933.656316550929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45933.656316550929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45933.656316550929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45933.656316550929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45933.656316550929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45933.656316550929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45933.656316550929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45933.656316550929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45933.656316550929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45933.656316550929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45933.656316550929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45933.656316550929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45933.656316550929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45933.656316550929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45933.656316550929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45933.656316550929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45933.656316550929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45933.656316550929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45933.656316550929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45933.656316550929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45933.656316550929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45933.656316550929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45933.656316550929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45933.656316550929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45933.656316550929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45933.656316550929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45933.656316550929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45933.656316550929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45933.656316550929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45933.656316550929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45933.656316550929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45933.656316550929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45933.656316550929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45933.656316550929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45933.656316550929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45933.656316550929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45933.656316550929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45933.656316550929</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45933.656316550929</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45933.656316550929</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45933.656316550929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45933.656316550929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45933.656316550929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45933.656316550929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45933.656316550929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45933.656316550929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45933.656316550929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45933.656316550929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45933.656316550929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45933.656316550929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45933.656316550929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45933.656316550929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45933.656316550929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45933.656316550929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45933.656316550929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45933.656316550929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45933.656316550929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45933.656316550929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45933.656316550929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45933.656316550929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45933.656316550929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45933.656316550929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45933.656316550929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45933.656316550929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45933.656316550929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45933.656316550929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45933.656316550929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45933.656316550929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45933.656316550929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45933.656316550929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45933.656316550929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45933.656316550929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45933.656316550929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45933.656316550929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45933.656316550929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45933.656316550929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45933.656316550929</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45933.656316550929</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45933.656316550929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45933.656316550929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45933.656316550929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45933.656316550929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45933.656316550929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45933.656316550929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45933.656316550929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45933.656316550929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45933.656316550929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45933.656316550929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45933.656316550929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45933.656316550929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45933.656316550929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45933.656316550929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45933.656316550929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45933.656316550929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45933.656316550929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45933.656316550929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45933.656316550929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45933.656316550929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45933.656316550929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45933.656316550929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45933.656316550929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45933.656316550929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45933.656316550929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45933.656316550929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45933.656316550929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45933.656316550929</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45933.656316550929</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45933.656316550929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45933.656316550929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45933.656316550929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45933.656316550929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45933.656316550929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45933.656316550929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45933.656316550929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45933.656316550929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45933.656316550929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45933.656316550929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45933.656316550929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45933.656316550929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45933.656316550929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45933.656316550929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45933.656316550929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45933.656316550929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45933.656316550929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45933.656316550929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45933.656316550929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45933.656316550929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45933.656316550929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45933.656316550929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45933.656316550929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45933.656316550929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45933.656316550929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45933.656316550929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45933.656316550929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45933.656316550929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45933.656316550929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45933.656316550929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45933.656316550929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45933.656316550929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45933.656316550929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45933.656316550929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45933.656316550929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45933.656316550929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45933.656316550929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45933.656316550929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45933.656316550929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45933.656316550929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45933.656316550929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45933.656316550929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45933.656316550929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45933.656316550929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45933.656316550929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45933.656316550929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45933.656316550929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45933.656316550929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45933.656316550929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45933.656316550929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45933.656316550929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45933.656316550929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45933.656316550929</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45933.656316550929</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4.5126012731489027</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6.8834693287062692</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0.83767071759211831</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3</v>
      </c>
      <c r="D5" s="137" t="s">
        <v>32068</v>
      </c>
      <c r="E5" s="137" t="s">
        <v>38964</v>
      </c>
      <c r="F5" s="140">
        <v>45933.467604166668</v>
      </c>
      <c r="G5" s="137">
        <f ca="1">IFERROR(NOW()-F5,"-")</f>
        <v>0.18871238426072523</v>
      </c>
      <c r="H5" s="140">
        <v>45933.490983796299</v>
      </c>
      <c r="I5" s="137" t="str">
        <f>IFERROR(VLOOKUP(D5,DB!A:F,6,0),"")</f>
        <v>SCECO</v>
      </c>
      <c r="J5" s="137" t="str">
        <f>IFERROR(VLOOKUP(D5,DB!A:G,7,0),"")</f>
        <v>Dead</v>
      </c>
      <c r="K5" s="137" t="s">
        <v>39069</v>
      </c>
      <c r="L5" s="137" t="str">
        <f>IFERROR(VLOOKUP(D5,DB!A:I,9,0),"")</f>
        <v>Latis</v>
      </c>
    </row>
    <row r="6" spans="1:16383" ht="31.5" customHeight="1">
      <c r="A6" s="121"/>
      <c r="B6" s="137" t="str">
        <f>IFERROR(VLOOKUP(D6,DB!A:K,11,0),"")</f>
        <v/>
      </c>
      <c r="C6" s="137"/>
      <c r="D6" s="137"/>
      <c r="E6" s="137"/>
      <c r="F6" s="137"/>
      <c r="G6" s="137">
        <f ca="1">IFERROR(NOW()-F6,"-")</f>
        <v>45933.656316550929</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45933.656316550929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45933.656316550929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45933.656316550929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45933.656316550929</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45933.656316550929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45933.656316550929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45933.656316550929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45933.656316550929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45933.656316550929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45933.656316550929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45933.656316550929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45933.656316550929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45933.656316550929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45933.656316550929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45933.656316550929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45933.656316550929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45933.656316550929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45933.656316550929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45933.656316550929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45933.656316550929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45933.656316550929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45933.656316550929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45933.656316550929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45933.656316550929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45933.656316550929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45933.656316550929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45933.656316550929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45933.656316550929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45933.656316550929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45933.656316550929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45933.656316550929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45933.656316550929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45933.656316550929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45933.656316550929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45933.656316550929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45933.656316550929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45933.656316550929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45933.656316550929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45933.656316550929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45933.656316550929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45933.656316550929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45933.656316550929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45933.656316550929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45933.656316550929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45933.656316550929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45933.656316550929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45933.656316550929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45933.656316550929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45933.656316550929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45933.656316550929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45933.656316550929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45933.656316550929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45933.656316550929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45933.656316550929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45933.656316550929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45933.656316550929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45933.656316550929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45933.656316550929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45933.656316550929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45933.656316550929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45933.656316550929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45933.656316550929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45933.656316550929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45933.656316550929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45933.656316550929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45933.656316550929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45933.656316550929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45933.656316550929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45933.656316550929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45933.656316550929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45933.656316550929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45933.656316550929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45933.656316550929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45933.656316550929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45933.656316550929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45933.656316550929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45933.656316550929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45933.656316550929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45933.656316550929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45933.656316550929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45933.656316550929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45933.656316550929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45933.656316550929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45933.656316550929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45933.656316550929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45933.656316550929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45933.656316550929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45933.656316550929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45933.656316550929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45933.656316550929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45933.656316550929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45933.656316550929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45933.656316550929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45933.656316550929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45933.656316550929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45933.656316550929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45933.656316550929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45933.656316550929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45933.656316550929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45933.656316550929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45933.656316550929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45933.656316550929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45933.656316550929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45933.656316550929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45933.656316550929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45933.656316550929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45933.656316550929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45933.656316550929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45933.656316550929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45933.656316550929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45933.656316550929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45933.656316550929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45933.656316550929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45933.656316550929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45933.656316550929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45933.656316550929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45933.656316550929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45933.656316550929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45933.656316550929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45933.656316550929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45933.656316550929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45933.656316550929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45933.656316550929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45933.656316550929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45933.656316550929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45933.656316550929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45933.656316550929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45933.656316550929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45933.656316550929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45933.656316550929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45933.656316550929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45933.656316550929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45933.656316550929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45933.656316550929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45933.656316550929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45933.656316550929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45933.656316550929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45933.656316550929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45933.656316550929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45933.656316550929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45933.656316550929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45933.656316550929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45933.656316550929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45933.656316550929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45933.656316550929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45933.656316550929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45933.656316550929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45933.656316550929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45933.656316550929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45933.656316550929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45933.656316550929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45933.656316550929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45933.656316550929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45933.656316550929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45933.656316550929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45933.656316550929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45933.656316550929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45933.656316550929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45933.656316550929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45933.656316550929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45933.656316550929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45933.656316550929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45933.656316550929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45933.656316550929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45933.656316550929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45933.656316550929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45933.656316550929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45933.656316550929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45933.656316550929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45933.656316550929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45933.656316550929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45933.656316550929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45933.656316550929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45933.656316550929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45933.656316550929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45933.656316550929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45933.656316550929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45933.656316550929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45933.656316550929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45933.656316550929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45933.656316550929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45933.656316550929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45933.656316550929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45933.656316550929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45933.656316550929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45933.656316550929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45933.656316550929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45933.656316550929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45933.656316550929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45933.656316550929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45933.656316550929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45933.656316550929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45933.656316550929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45933.656316550929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45933.656316550929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45933.656316550929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45933.656316550929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45933.656316550929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45933.656316550929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45933.656316550929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45933.656316550929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45933.656316550929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45933.656316550929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45933.656316550929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45933.656316550929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45933.656316550929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45933.656316550929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45933.656316550929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45933.656316550929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45933.656316550929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45933.656316550929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45933.656316550929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45933.656316550929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45933.656316550929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45933.656316550929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45933.656316550929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45933.656316550929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45933.656316550929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45933.656316550929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45933.656316550929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45933.656316550929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45933.656316550929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45933.656316550929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45933.656316550929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45933.656316550929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45933.656316550929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45933.656316550929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45933.656316550929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45933.656316550929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45933.656316550929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45933.656316550929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45933.656316550929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45933.656316550929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45933.656316550929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45933.656316550929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45933.656316550929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45933.656316550929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45933.656316550929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45933.656316550929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45933.656316550929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45933.656316550929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45933.656316550929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45933.656316550929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45933.656316550929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45933.656316550929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45933.656316550929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45933.656316550929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45933.656316550929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45933.656316550929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45933.656316550929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45933.656316550929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45933.656316550929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45933.656316550929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45933.656316550929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45933.656316550929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45933.656316550929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45933.656316550929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45933.656316550929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45933.656316550929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45933.656316550929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45933.656316550929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45933.656316550929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45933.656316550929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45933.656316550929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45933.656316550929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45933.656316550929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45933.656316550929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45933.656316550929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45933.656316550929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45933.656316550929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45933.656316550929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45933.656316550929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45933.656316550929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45933.656316550929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45933.656316550929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45933.656316550929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45933.656316550929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45933.656316550929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45933.656316550929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45933.656316550929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45933.656316550929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45933.656316550929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45933.656316550929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45933.656316550929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45933.656316550929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45933.656316550929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45933.656316550929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45933.656316550929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45933.656316550929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45933.656316550929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45933.656316550929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45933.656316550929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45933.656316550929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45933.656316550929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45933.656316550929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45933.656316550929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45933.656316550929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45933.656316550929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45933.656316550929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45933.656316550929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45933.656316550929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45933.656316550929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45933.656316550929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45933.656316550929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45933.656316550929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45933.656316550929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45933.656316550929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45933.656316550929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45933.656316550929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45933.656316550929</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2025-10-03T12:46:10Z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