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01" documentId="13_ncr:1_{F6CB121F-512D-4AA6-A0C1-0FB36C537598}" xr6:coauthVersionLast="47" xr6:coauthVersionMax="47" xr10:uidLastSave="{40AD39D7-4B7F-478A-8686-CBAD3DFDBBE0}"/>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<sst xmlns="http://schemas.openxmlformats.org/spreadsheetml/2006/main" count="179012" uniqueCount="39098">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</sst>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7" totalsRowShown="0" headerRowDxfId="31" dataDxfId="30" headerRowBorderDxfId="28" tableBorderDxfId="29">
  <autoFilter ref="A1:L5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289.03417650463234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8.539188078706502</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45951.982602430558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45951.982602430558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45951.982602430558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45951.982602430558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45951.982602430558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45951.982602430558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45951.982602430558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45951.982602430558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45951.982602430558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45951.982602430558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45951.982602430558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45951.982602430558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45951.982602430558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45951.982602430558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45951.982602430558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45951.982602430558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45951.982602430558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45951.982602430558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45951.982602430558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45951.982602430558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45951.982602430558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45951.982602430558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45951.982602430558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45951.982602430558</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45951.982602430558</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45951.982602430558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45951.982602430558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45951.982602430558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45951.982602430558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45951.982602430558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45951.982602430558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45951.982602430558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45951.982602430558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45951.982602430558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45951.982602430558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45951.982602430558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45951.982602430558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45951.982602430558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45951.982602430558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45951.982602430558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45951.982602430558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45951.982602430558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45951.982602430558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45951.982602430558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45951.982602430558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45951.982602430558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45951.982602430558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45951.982602430558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45951.982602430558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45951.982602430558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45951.982602430558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45951.982602430558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45951.982602430558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45951.982602430558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45951.982602430558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45951.982602430558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45951.982602430558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45951.982602430558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45951.982602430558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45951.982602430558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45951.982602430558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45951.982602430558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45951.982602430558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45951.982602430558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45951.982602430558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45951.982602430558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45951.982602430558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45951.982602430558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45951.982602430558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45951.982602430558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45951.982602430558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45951.982602430558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45951.982602430558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45951.982602430558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45951.982602430558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45951.982602430558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45951.982602430558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45951.982602430558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45951.982602430558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45951.982602430558</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45951.982602430558</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702137BB-E606-4F37-BB3D-F1C9C5C10B6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145.25551909722708</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126.98276446759701</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7.4868269675935153</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45951.982602430558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45951.982602430558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45951.982602430558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45951.982602430558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45951.982602430558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45951.982602430558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45951.982602430558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45951.982602430558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45951.982602430558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45951.982602430558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45951.982602430558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45951.982602430558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45951.982602430558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45951.982602430558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45951.982602430558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45951.982602430558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45951.982602430558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45951.982602430558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45951.982602430558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45951.982602430558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45951.982602430558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45951.982602430558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45951.982602430558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45951.982602430558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45951.982602430558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45951.982602430558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45951.982602430558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45951.982602430558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45951.982602430558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45951.982602430558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45951.982602430558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45951.982602430558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45951.982602430558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45951.982602430558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45951.982602430558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45951.982602430558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45951.982602430558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45951.982602430558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45951.982602430558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45951.982602430558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45951.982602430558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45951.982602430558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45951.982602430558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45951.982602430558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45951.982602430558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45951.982602430558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45951.982602430558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45951.982602430558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45951.982602430558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45951.982602430558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45951.982602430558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45951.982602430558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45951.982602430558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45951.982602430558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45951.982602430558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45951.982602430558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45951.982602430558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45951.982602430558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45951.982602430558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45951.982602430558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45951.982602430558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45951.982602430558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45951.982602430558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45951.982602430558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45951.982602430558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45951.982602430558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45951.982602430558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45951.982602430558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45951.982602430558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45951.982602430558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45951.982602430558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45951.982602430558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45951.982602430558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45951.982602430558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45951.982602430558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45951.982602430558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45951.982602430558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45951.982602430558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45951.982602430558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45951.982602430558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45951.982602430558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45951.982602430558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45951.982602430558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45951.982602430558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45951.982602430558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45951.982602430558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45951.982602430558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45951.982602430558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45951.982602430558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45951.982602430558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45951.982602430558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45951.982602430558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45951.982602430558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45951.982602430558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45951.982602430558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45951.982602430558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45951.982602430558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45951.982602430558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45951.982602430558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45951.982602430558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45951.982602430558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45951.982602430558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45951.982602430558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45951.982602430558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45951.982602430558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45951.982602430558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45951.982602430558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45951.982602430558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45951.982602430558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45951.982602430558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45951.982602430558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45951.982602430558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45951.982602430558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45951.982602430558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45951.982602430558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45951.982602430558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45951.982602430558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45951.982602430558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45951.982602430558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45951.982602430558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45951.982602430558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45951.982602430558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45951.982602430558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45951.982602430558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45951.982602430558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45951.982602430558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45951.982602430558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45951.982602430558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45951.982602430558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45951.982602430558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45951.982602430558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45951.982602430558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45951.982602430558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45951.982602430558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45951.982602430558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45951.982602430558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45951.982602430558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45951.982602430558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45951.982602430558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45951.982602430558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45951.982602430558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45951.982602430558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45951.982602430558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45951.982602430558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45951.982602430558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45951.982602430558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45951.982602430558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45951.982602430558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45951.982602430558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45951.982602430558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45951.982602430558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45951.982602430558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45951.982602430558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45951.982602430558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45951.982602430558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45951.982602430558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45951.982602430558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45951.982602430558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45951.982602430558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45951.982602430558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45951.982602430558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45951.982602430558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45951.982602430558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45951.982602430558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45951.982602430558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45951.982602430558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45951.982602430558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45951.982602430558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45951.982602430558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45951.982602430558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45951.982602430558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45951.982602430558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45951.982602430558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45951.982602430558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45951.982602430558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45951.982602430558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45951.982602430558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45951.982602430558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45951.982602430558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45951.982602430558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45951.982602430558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45951.982602430558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45951.982602430558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45951.982602430558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45951.982602430558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45951.982602430558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45951.982602430558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45951.982602430558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45951.982602430558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45951.982602430558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45951.982602430558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45951.982602430558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45951.982602430558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45951.982602430558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45951.982602430558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45951.982602430558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45951.982602430558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45951.982602430558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45951.982602430558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45951.982602430558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45951.982602430558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45951.982602430558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45951.982602430558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45951.982602430558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45951.982602430558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45951.982602430558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45951.982602430558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45951.982602430558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45951.982602430558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45951.982602430558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45951.982602430558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45951.982602430558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45951.982602430558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45951.982602430558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45951.982602430558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45951.982602430558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45951.982602430558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45951.982602430558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45951.982602430558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45951.982602430558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45951.982602430558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45951.982602430558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45951.982602430558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45951.982602430558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45951.982602430558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45951.982602430558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45951.982602430558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45951.982602430558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45951.982602430558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45951.982602430558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45951.982602430558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45951.982602430558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45951.982602430558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45951.982602430558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45951.982602430558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45951.982602430558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45951.982602430558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45951.982602430558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45951.982602430558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45951.982602430558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45951.982602430558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45951.982602430558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45951.982602430558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45951.982602430558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45951.982602430558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45951.982602430558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45951.982602430558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45951.982602430558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45951.982602430558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45951.982602430558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45951.982602430558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45951.982602430558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45951.982602430558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45951.982602430558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45951.982602430558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45951.982602430558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45951.982602430558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45951.982602430558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45951.982602430558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45951.982602430558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45951.982602430558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45951.982602430558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45951.982602430558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45951.982602430558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45951.982602430558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45951.982602430558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45951.982602430558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45951.982602430558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45951.982602430558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45951.982602430558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45951.982602430558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45951.982602430558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45951.982602430558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45951.982602430558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45951.982602430558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45951.982602430558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45951.982602430558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45951.982602430558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45951.982602430558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45951.982602430558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45951.982602430558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45951.982602430558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45951.982602430558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45951.982602430558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45951.982602430558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45951.982602430558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45951.982602430558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45951.982602430558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45951.982602430558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45951.982602430558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45951.982602430558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45951.982602430558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45951.982602430558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45951.982602430558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45951.982602430558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45951.982602430558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45951.982602430558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45951.982602430558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45951.982602430558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45951.982602430558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45951.982602430558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45951.982602430558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45951.982602430558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45951.982602430558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45951.982602430558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45951.982602430558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45951.982602430558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45951.982602430558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45951.982602430558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45951.982602430558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45951.982602430558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45951.982602430558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45951.982602430558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45951.982602430558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45951.982602430558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45951.982602430558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45951.982602430558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45951.982602430558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45951.982602430558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45951.982602430558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45951.982602430558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45951.982602430558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45951.982602430558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45951.982602430558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45951.982602430558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45951.982602430558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45951.982602430558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45951.982602430558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45951.982602430558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45951.982602430558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45951.982602430558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45951.982602430558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45951.982602430558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45951.982602430558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45951.982602430558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45951.982602430558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45951.982602430558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45951.982602430558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45951.982602430558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45951.982602430558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45951.982602430558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45951.982602430558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45951.982602430558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45951.982602430558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45951.982602430558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45951.982602430558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45951.982602430558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45951.982602430558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45951.982602430558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45951.982602430558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45951.982602430558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45951.982602430558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45951.982602430558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45951.982602430558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45951.982602430558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45951.982602430558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45951.982602430558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45951.982602430558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45951.982602430558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45951.982602430558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45951.982602430558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45951.982602430558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45951.982602430558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45951.982602430558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45951.982602430558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45951.982602430558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45951.982602430558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45951.982602430558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45951.982602430558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45951.982602430558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45951.982602430558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45951.982602430558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45951.982602430558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45951.982602430558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45951.982602430558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45951.982602430558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45951.982602430558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45951.982602430558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45951.982602430558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45951.982602430558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45951.982602430558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45951.982602430558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45951.982602430558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45951.982602430558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45951.982602430558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45951.982602430558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45951.982602430558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45951.982602430558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45951.982602430558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45951.982602430558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45951.982602430558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45951.982602430558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45951.982602430558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45951.982602430558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45951.982602430558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45951.982602430558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45951.982602430558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45951.982602430558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45951.982602430558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45951.982602430558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45951.982602430558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45951.982602430558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45951.982602430558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45951.982602430558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45951.982602430558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45951.982602430558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45951.982602430558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45951.982602430558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45951.982602430558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45951.982602430558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45951.982602430558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45951.982602430558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45951.982602430558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45951.982602430558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45951.982602430558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45951.982602430558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45951.982602430558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45951.982602430558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45951.982602430558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45951.982602430558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45951.982602430558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45951.982602430558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45951.982602430558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45951.982602430558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45951.982602430558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45951.982602430558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45951.982602430558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45951.982602430558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45951.982602430558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45951.982602430558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45951.982602430558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45951.982602430558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45951.982602430558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45951.982602430558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45951.982602430558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45951.982602430558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45951.982602430558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45951.982602430558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45951.982602430558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45951.982602430558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45951.982602430558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45951.982602430558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45951.982602430558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45951.982602430558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45951.982602430558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45951.982602430558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45951.982602430558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45951.982602430558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45951.982602430558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45951.982602430558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45951.982602430558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45951.982602430558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45951.982602430558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45951.982602430558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45951.982602430558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45951.982602430558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45951.982602430558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45951.982602430558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45951.982602430558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45951.982602430558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45951.982602430558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45951.982602430558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45951.982602430558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45951.982602430558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45951.982602430558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45951.982602430558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45951.982602430558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45951.982602430558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45951.982602430558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45951.982602430558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45951.982602430558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45951.982602430558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45951.982602430558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45951.982602430558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45951.982602430558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45951.982602430558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45951.982602430558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45951.982602430558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45951.982602430558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45951.982602430558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45951.982602430558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45951.982602430558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45951.982602430558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45951.982602430558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45951.982602430558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45951.982602430558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45951.982602430558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45951.982602430558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45951.982602430558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45951.982602430558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45951.982602430558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45951.982602430558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45951.982602430558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45951.982602430558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45951.982602430558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45951.982602430558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45951.982602430558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45951.982602430558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45951.982602430558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45951.982602430558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45951.982602430558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45951.982602430558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45951.982602430558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45951.982602430558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45951.982602430558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45951.982602430558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45951.982602430558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45951.982602430558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45951.982602430558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45951.982602430558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45951.982602430558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45951.982602430558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45951.982602430558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45951.982602430558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45951.982602430558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45951.982602430558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45951.982602430558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45951.982602430558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45951.982602430558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45951.982602430558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45951.982602430558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45951.982602430558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45951.982602430558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45951.982602430558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45951.982602430558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45951.982602430558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45951.982602430558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45951.982602430558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45951.982602430558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45951.982602430558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45951.982602430558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45951.982602430558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45951.982602430558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45951.982602430558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45951.982602430558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45951.982602430558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45951.982602430558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45951.982602430558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45951.982602430558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45951.982602430558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45951.982602430558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45951.982602430558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45951.982602430558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45951.982602430558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45951.982602430558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45951.982602430558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45951.982602430558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45951.982602430558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45951.982602430558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45951.982602430558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45951.982602430558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45951.982602430558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45951.982602430558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45951.982602430558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45951.982602430558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45951.982602430558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45951.982602430558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45951.982602430558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45951.982602430558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45951.982602430558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45951.982602430558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45951.982602430558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45951.982602430558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45951.982602430558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45951.982602430558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45951.982602430558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45951.982602430558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45951.982602430558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45951.982602430558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45951.982602430558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45951.982602430558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45951.982602430558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45951.982602430558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45951.982602430558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45951.982602430558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45951.982602430558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45951.982602430558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45951.982602430558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45951.982602430558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45951.982602430558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45951.982602430558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45951.982602430558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45951.982602430558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45951.982602430558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45951.982602430558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45951.982602430558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45951.982602430558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45951.982602430558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45951.982602430558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45951.982602430558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45951.982602430558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45951.982602430558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45951.982602430558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45951.982602430558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45951.982602430558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45951.982602430558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45951.982602430558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45951.982602430558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45951.982602430558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45951.982602430558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45951.982602430558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45951.982602430558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45951.982602430558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45951.982602430558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45951.982602430558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45951.982602430558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45951.982602430558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45951.982602430558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45951.982602430558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45951.982602430558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45951.982602430558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45951.982602430558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45951.982602430558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45951.982602430558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45951.982602430558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45951.982602430558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45951.982602430558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45951.982602430558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45951.982602430558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45951.982602430558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45951.982602430558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45951.982602430558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45951.982602430558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45951.982602430558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45951.982602430558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45951.982602430558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45951.982602430558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45951.982602430558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45951.982602430558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45951.982602430558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45951.982602430558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45951.982602430558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45951.982602430558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45951.982602430558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45951.982602430558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45951.982602430558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45951.982602430558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45951.982602430558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45951.982602430558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45951.982602430558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45951.982602430558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45951.982602430558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45951.982602430558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45951.982602430558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45951.982602430558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45951.982602430558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45951.982602430558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45951.982602430558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45951.982602430558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45951.982602430558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45951.982602430558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45951.982602430558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45951.982602430558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45951.982602430558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45951.982602430558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45951.982602430558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45951.982602430558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45951.982602430558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45951.982602430558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45951.982602430558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45951.982602430558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45951.982602430558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45951.982602430558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45951.982602430558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45951.982602430558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45951.982602430558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45951.982602430558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45951.982602430558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45951.982602430558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45951.982602430558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45951.982602430558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45951.982602430558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45951.982602430558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45951.982602430558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45951.982602430558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45951.982602430558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45951.982602430558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45951.982602430558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45951.982602430558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45951.982602430558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45951.982602430558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45951.982602430558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45951.982602430558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45951.982602430558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45951.982602430558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45951.982602430558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45951.982602430558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45951.982602430558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45951.982602430558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45951.982602430558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45951.982602430558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45951.982602430558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45951.982602430558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45951.982602430558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45951.982602430558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45951.982602430558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45951.982602430558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45951.982602430558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45951.982602430558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45951.982602430558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45951.982602430558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45951.982602430558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45951.982602430558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45951.982602430558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45951.982602430558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45951.982602430558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45951.982602430558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45951.982602430558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45951.982602430558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45951.982602430558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45951.982602430558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45951.982602430558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45951.982602430558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45951.982602430558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45951.982602430558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45951.982602430558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45951.982602430558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45951.982602430558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45951.982602430558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45951.982602430558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45951.982602430558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45951.982602430558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45951.982602430558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45951.982602430558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45951.982602430558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45951.982602430558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45951.982602430558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45951.982602430558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45951.982602430558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45951.982602430558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45951.982602430558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45951.982602430558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45951.982602430558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45951.982602430558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45951.982602430558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45951.982602430558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45951.982602430558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45951.982602430558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45951.982602430558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45951.982602430558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45951.982602430558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45951.982602430558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45951.982602430558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45951.982602430558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45951.982602430558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45951.982602430558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45951.982602430558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45951.982602430558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45951.982602430558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45951.982602430558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45951.982602430558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45951.982602430558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45951.982602430558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45951.982602430558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45951.982602430558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45951.982602430558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45951.982602430558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45951.982602430558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45951.982602430558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45951.982602430558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45951.982602430558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45951.982602430558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45951.982602430558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45951.982602430558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45951.982602430558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45951.982602430558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45951.982602430558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45951.982602430558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45951.982602430558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45951.982602430558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45951.982602430558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45951.982602430558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45951.982602430558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45951.982602430558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45951.982602430558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45951.982602430558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45951.982602430558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45951.982602430558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45951.982602430558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45951.982602430558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45951.982602430558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45951.982602430558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45951.982602430558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45951.982602430558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45951.982602430558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45951.982602430558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45951.982602430558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45951.982602430558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45951.982602430558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45951.982602430558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45951.982602430558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45951.982602430558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45951.982602430558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45951.982602430558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45951.982602430558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45951.982602430558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45951.982602430558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45951.982602430558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45951.982602430558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45951.982602430558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45951.982602430558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45951.982602430558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45951.982602430558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45951.982602430558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45951.982602430558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45951.982602430558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45951.982602430558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45951.982602430558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45951.982602430558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45951.982602430558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45951.982602430558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45951.982602430558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45951.982602430558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45951.982602430558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45951.982602430558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45951.982602430558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45951.982602430558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45951.982602430558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45951.982602430558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45951.982602430558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45951.982602430558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45951.982602430558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45951.982602430558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45951.982602430558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45951.982602430558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45951.982602430558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45951.982602430558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45951.982602430558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45951.982602430558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45951.982602430558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45951.982602430558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45951.982602430558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45951.982602430558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45951.982602430558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45951.982602430558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45951.982602430558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45951.982602430558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45951.982602430558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45951.982602430558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45951.982602430558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45951.982602430558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45951.982602430558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45951.982602430558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45951.982602430558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45951.982602430558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45951.982602430558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45951.982602430558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45951.982602430558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45951.982602430558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45951.982602430558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45951.982602430558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45951.982602430558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45951.982602430558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45951.982602430558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45951.982602430558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45951.982602430558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45951.982602430558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45951.982602430558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45951.982602430558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45951.982602430558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45951.982602430558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45951.982602430558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45951.982602430558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45951.982602430558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45951.982602430558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45951.982602430558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45951.982602430558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45951.982602430558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45951.982602430558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45951.982602430558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45951.982602430558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45951.982602430558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45951.982602430558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45951.982602430558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45951.982602430558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45951.982602430558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45951.982602430558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45951.982602430558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45951.982602430558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45951.982602430558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45951.982602430558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45951.982602430558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45951.982602430558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45951.982602430558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45951.982602430558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45951.982602430558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45951.982602430558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45951.982602430558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45951.982602430558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45951.982602430558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45951.982602430558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45951.982602430558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45951.982602430558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45951.982602430558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45951.982602430558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45951.982602430558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45951.982602430558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45951.982602430558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45951.982602430558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45951.982602430558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45951.982602430558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45951.982602430558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45951.982602430558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45951.982602430558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45951.982602430558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45951.982602430558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45951.982602430558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45951.982602430558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45951.982602430558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45951.982602430558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45951.982602430558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45951.982602430558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45951.982602430558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45951.982602430558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45951.982602430558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45951.982602430558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45951.982602430558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45951.982602430558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45951.982602430558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45951.982602430558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45951.982602430558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45951.982602430558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45951.982602430558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45951.982602430558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45951.982602430558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45951.982602430558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45951.982602430558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45951.982602430558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45951.982602430558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45951.982602430558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45951.982602430558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45951.982602430558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45951.982602430558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45951.982602430558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45951.982602430558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45951.982602430558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45951.982602430558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45951.982602430558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45951.982602430558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45951.982602430558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45951.982602430558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45951.982602430558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45951.982602430558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45951.982602430558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45951.982602430558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45951.982602430558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45951.982602430558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45951.982602430558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45951.982602430558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45951.982602430558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45951.982602430558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45951.982602430558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45951.982602430558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45951.982602430558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45951.982602430558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45951.982602430558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45951.982602430558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45951.982602430558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45951.982602430558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45951.982602430558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45951.982602430558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45951.982602430558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45951.982602430558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45951.982602430558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45951.982602430558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45951.982602430558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45951.982602430558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45951.982602430558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45951.982602430558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45951.982602430558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45951.982602430558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45951.982602430558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45951.982602430558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45951.982602430558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45951.982602430558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45951.982602430558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45951.982602430558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45951.982602430558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45951.982602430558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45951.982602430558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45951.982602430558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45951.982602430558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45951.982602430558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45951.982602430558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45951.982602430558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45951.982602430558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45951.982602430558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45951.982602430558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45951.982602430558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45951.982602430558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45951.982602430558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45951.982602430558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45951.982602430558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45951.982602430558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45951.982602430558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45951.982602430558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45951.982602430558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45951.982602430558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45951.982602430558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45951.982602430558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45951.982602430558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45951.982602430558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45951.982602430558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45951.982602430558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45951.982602430558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45951.982602430558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45951.982602430558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45951.982602430558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45951.982602430558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45951.982602430558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45951.982602430558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45951.982602430558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45951.982602430558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45951.982602430558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45951.982602430558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45951.982602430558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45951.982602430558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45951.982602430558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45951.982602430558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45951.982602430558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45951.982602430558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45951.982602430558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45951.982602430558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45951.982602430558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45951.982602430558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45951.982602430558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45951.982602430558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45951.982602430558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45951.982602430558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45951.982602430558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45951.982602430558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45951.982602430558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45951.982602430558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45951.982602430558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45951.982602430558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45951.982602430558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45951.982602430558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45951.982602430558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45951.982602430558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45951.982602430558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45951.982602430558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45951.982602430558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45951.982602430558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45951.982602430558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45951.982602430558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45951.982602430558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45951.982602430558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45951.982602430558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45951.982602430558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45951.982602430558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45951.982602430558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45951.982602430558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45951.982602430558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45951.982602430558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45951.982602430558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45951.982602430558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45951.982602430558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45951.982602430558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45951.982602430558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45951.982602430558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45951.982602430558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45951.982602430558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45951.982602430558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45951.982602430558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45951.982602430558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45951.982602430558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45951.982602430558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45951.982602430558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45951.982602430558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45951.982602430558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45951.982602430558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45951.982602430558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45951.982602430558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45951.982602430558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45951.982602430558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45951.982602430558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45951.982602430558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45951.982602430558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45951.982602430558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45951.982602430558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45951.982602430558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45951.982602430558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45951.982602430558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45951.982602430558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45951.982602430558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45951.982602430558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45951.982602430558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45951.982602430558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45951.982602430558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45951.982602430558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45951.982602430558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45951.982602430558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45951.982602430558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45951.982602430558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45951.982602430558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45951.982602430558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45951.982602430558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45951.982602430558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45951.982602430558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45951.982602430558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45951.982602430558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45951.982602430558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45951.982602430558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45951.982602430558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45951.982602430558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45951.982602430558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45951.982602430558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45951.982602430558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45951.982602430558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45951.982602430558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45951.982602430558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45951.982602430558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45951.982602430558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45951.982602430558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45951.982602430558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45951.982602430558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45951.982602430558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45951.982602430558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45951.982602430558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45951.982602430558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45951.982602430558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45951.982602430558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45951.982602430558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45951.982602430558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45951.982602430558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45951.982602430558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45951.982602430558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45951.982602430558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45951.982602430558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45951.982602430558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45951.982602430558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45951.982602430558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45951.982602430558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45951.982602430558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45951.982602430558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45951.982602430558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45951.982602430558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45951.982602430558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45951.982602430558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45951.982602430558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45951.982602430558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45951.982602430558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45951.982602430558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45951.982602430558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45951.982602430558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45951.982602430558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45951.982602430558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45951.982602430558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45951.982602430558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45951.982602430558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45951.982602430558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45951.982602430558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45951.982602430558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45951.982602430558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45951.982602430558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45951.982602430558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45951.982602430558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45951.982602430558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45951.982602430558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45951.982602430558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45951.982602430558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45951.982602430558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45951.982602430558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45951.982602430558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45951.982602430558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45951.982602430558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45951.982602430558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45951.982602430558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45951.982602430558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45951.982602430558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45951.982602430558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45951.982602430558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45951.982602430558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45951.982602430558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45951.982602430558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45951.982602430558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45951.982602430558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45951.982602430558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45951.982602430558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45951.982602430558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45951.982602430558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45951.982602430558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45951.982602430558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45951.982602430558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45951.982602430558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45951.982602430558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45951.982602430558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45951.982602430558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45951.982602430558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45951.982602430558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45951.982602430558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45951.982602430558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45951.982602430558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45951.982602430558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45951.982602430558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45951.982602430558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45951.982602430558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45951.982602430558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45951.982602430558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45951.982602430558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45951.982602430558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45951.982602430558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45951.982602430558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45951.982602430558</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248.50188483796228</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45951.982602430558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24"/>
      <c r="F4" s="125"/>
      <c r="G4" s="126">
        <f ca="1">IFERROR(NOW()-F4,"")</f>
        <v>45951.982602430558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45951.982602430558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45951.982602430558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45951.982602430558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45951.982602430558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45951.982602430558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45951.982602430558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45951.982602430558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45951.982602430558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45951.982602430558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45951.982602430558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45951.982602430558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45951.982602430558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45951.982602430558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45951.982602430558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45951.982602430558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45951.982602430558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45951.982602430558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45951.982602430558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45951.982602430558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45951.982602430558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45951.982602430558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45951.982602430558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45951.982602430558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45951.982602430558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45951.982602430558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45951.982602430558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45951.982602430558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45951.982602430558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45951.982602430558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45951.982602430558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45951.982602430558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45951.982602430558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45951.982602430558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45951.982602430558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45951.982602430558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45951.982602430558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45951.982602430558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45951.982602430558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45951.982602430558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45951.982602430558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45951.982602430558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45951.982602430558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45951.982602430558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45951.982602430558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45951.982602430558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45951.982602430558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45951.982602430558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45951.982602430558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45951.982602430558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45951.982602430558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45951.982602430558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45951.982602430558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45951.982602430558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45951.982602430558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45951.982602430558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45951.982602430558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45951.982602430558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45951.982602430558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45951.982602430558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45951.982602430558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45951.982602430558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45951.982602430558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45951.982602430558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45951.982602430558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45951.982602430558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45951.982602430558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45951.982602430558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45951.982602430558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45951.982602430558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45951.982602430558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45951.982602430558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45951.982602430558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45951.982602430558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45951.982602430558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45951.982602430558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45951.982602430558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45951.982602430558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45951.982602430558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45951.982602430558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45951.982602430558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45951.982602430558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45951.982602430558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45951.982602430558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45951.982602430558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45951.982602430558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45951.982602430558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45951.982602430558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45951.982602430558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45951.982602430558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45951.982602430558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45951.982602430558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45951.982602430558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45951.982602430558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45951.982602430558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45951.982602430558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45951.982602430558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45951.982602430558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45951.982602430558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45951.982602430558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45951.982602430558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45951.982602430558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45951.982602430558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45951.982602430558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45951.982602430558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45951.982602430558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45951.982602430558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45951.982602430558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45951.982602430558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45951.982602430558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45951.982602430558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45951.982602430558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45951.982602430558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45951.982602430558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45951.982602430558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45951.982602430558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45951.982602430558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45951.982602430558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45951.982602430558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45951.982602430558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45951.982602430558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45951.982602430558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45951.982602430558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45951.982602430558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45951.982602430558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45951.982602430558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45951.982602430558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45951.982602430558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45951.982602430558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45951.982602430558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45951.982602430558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45951.982602430558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45951.982602430558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45951.982602430558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45951.982602430558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45951.982602430558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45951.982602430558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45951.982602430558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45951.982602430558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45951.982602430558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45951.982602430558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45951.982602430558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45951.982602430558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45951.982602430558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45951.982602430558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45951.982602430558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45951.982602430558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45951.982602430558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45951.982602430558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45951.982602430558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45951.982602430558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45951.982602430558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45951.982602430558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45951.982602430558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45951.982602430558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45951.982602430558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45951.982602430558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45951.982602430558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45951.982602430558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45951.982602430558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45951.982602430558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45951.982602430558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45951.982602430558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45951.982602430558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45951.982602430558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45951.982602430558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45951.982602430558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45951.982602430558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45951.982602430558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45951.982602430558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45951.982602430558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45951.982602430558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45951.982602430558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45951.982602430558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45951.982602430558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45951.982602430558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45951.982602430558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45951.982602430558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45951.982602430558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45951.982602430558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45951.982602430558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45951.982602430558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45951.982602430558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45951.982602430558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45951.982602430558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45951.982602430558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45951.982602430558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45951.982602430558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45951.982602430558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45951.982602430558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45951.982602430558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45951.982602430558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45951.982602430558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45951.982602430558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45951.982602430558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45951.982602430558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45951.982602430558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45951.982602430558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45951.982602430558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45951.982602430558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45951.982602430558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45951.982602430558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45951.982602430558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45951.982602430558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45951.982602430558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45951.982602430558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45951.982602430558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45951.982602430558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45951.982602430558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45951.982602430558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45951.982602430558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45951.982602430558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45951.982602430558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45951.982602430558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45951.982602430558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45951.982602430558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45951.982602430558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45951.982602430558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45951.982602430558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45951.982602430558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45951.982602430558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45951.982602430558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45951.982602430558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45951.982602430558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45951.982602430558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45951.982602430558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45951.982602430558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45951.982602430558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45951.982602430558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45951.982602430558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45951.982602430558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45951.982602430558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45951.982602430558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45951.982602430558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45951.982602430558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45951.982602430558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45951.982602430558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45951.982602430558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45951.982602430558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45951.982602430558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45951.982602430558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45951.982602430558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45951.982602430558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45951.982602430558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45951.982602430558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45951.982602430558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45951.982602430558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45951.982602430558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45951.982602430558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45951.982602430558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45951.982602430558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45951.982602430558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45951.982602430558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45951.982602430558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45951.982602430558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45951.982602430558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45951.982602430558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45951.982602430558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45951.982602430558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45951.982602430558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45951.982602430558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45951.982602430558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45951.982602430558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45951.982602430558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45951.982602430558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45951.982602430558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45951.982602430558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45951.982602430558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45951.982602430558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45951.982602430558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45951.982602430558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45951.982602430558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45951.982602430558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45951.982602430558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45951.982602430558</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45951.982602430558</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tabSelected="1"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39090</v>
      </c>
      <c r="B2" s="37" t="str">
        <f>IFERROR(VLOOKUP(D2,DB!A:K,11,0),"")</f>
        <v>R5</v>
      </c>
      <c r="C2" s="37">
        <v>3</v>
      </c>
      <c r="D2" s="120" t="s">
        <v>36034</v>
      </c>
      <c r="E2" s="37" t="s">
        <v>38998</v>
      </c>
      <c r="F2" s="38">
        <v>45891.832060185188</v>
      </c>
      <c r="G2" s="146">
        <f ca="1">IFERROR(NOW()-F2,"")</f>
        <v>60.150542245370161</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25.793725115741836</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7.211028356483439</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3.3214913194460678</v>
      </c>
      <c r="H5" s="155">
        <v>45948.661111111112</v>
      </c>
      <c r="I5" s="154" t="str">
        <f>IFERROR(VLOOKUP(D5,DB!A:F,6,0),"")</f>
        <v>SCECO</v>
      </c>
      <c r="J5" s="154" t="str">
        <f>IFERROR(VLOOKUP(D5,DB!A:G,7,0),"")</f>
        <v>Dead</v>
      </c>
      <c r="K5" s="154" t="s">
        <v>39097</v>
      </c>
      <c r="L5" s="154" t="str">
        <f>IFERROR(VLOOKUP(D5,DB!A:I,9,0),"")</f>
        <v>Latis</v>
      </c>
    </row>
    <row r="6" spans="1:13" ht="15">
      <c r="A6" s="163"/>
      <c r="B6" s="163" t="str">
        <f>IFERROR(VLOOKUP(D6,DB!A:K,11,0),"")</f>
        <v/>
      </c>
      <c r="C6" s="163"/>
      <c r="D6" s="163"/>
      <c r="E6" s="163"/>
      <c r="F6" s="164"/>
      <c r="G6" s="165">
        <f ca="1">IFERROR(NOW()-F6,"")</f>
        <v>45951.982602430558</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45951.982602430558</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45951.982602430558</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45951.982602430558</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45951.982602430558</v>
      </c>
      <c r="H10" s="164"/>
      <c r="I10" s="163" t="str">
        <f>IFERROR(VLOOKUP(D10,DB!A:F,6,0),"")</f>
        <v/>
      </c>
      <c r="J10" s="163" t="str">
        <f>IFERROR(VLOOKUP(D10,DB!A:G,7,0),"")</f>
        <v/>
      </c>
      <c r="K10" s="163"/>
      <c r="L10" s="163" t="str">
        <f>IFERROR(VLOOKUP(D10,DB!A:I,9,0),"")</f>
        <v/>
      </c>
    </row>
    <row r="11" spans="1:13" ht="15">
      <c r="A11" s="163"/>
      <c r="B11" s="163" t="str">
        <f>IFERROR(VLOOKUP(D11,DB!A:K,11,0),"")</f>
        <v/>
      </c>
      <c r="C11" s="163"/>
      <c r="D11"/>
      <c r="E11" s="163"/>
      <c r="F11" s="164"/>
      <c r="G11" s="165">
        <f ca="1">IFERROR(NOW()-F11,"")</f>
        <v>45951.982602430558</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45951.982602199074</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45951.982602199074</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45951.982602199074</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45951.982602199074</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45951.982602430558</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45951.982602430558</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45951.982602430558</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45951.982602430558</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45951.982602430558</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45951.982602430558</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45951.982602430558</v>
      </c>
      <c r="H22" s="164"/>
      <c r="I22" s="163" t="str">
        <f>IFERROR(VLOOKUP(D22,DB!A:F,6,0),"")</f>
        <v/>
      </c>
      <c r="J22" s="163" t="str">
        <f>IFERROR(VLOOKUP(D22,DB!A:G,7,0),"")</f>
        <v/>
      </c>
      <c r="K22" s="163"/>
      <c r="L22" s="163" t="str">
        <f>IFERROR(VLOOKUP(D22,DB!A:I,9,0),"")</f>
        <v/>
      </c>
    </row>
    <row r="23" spans="1:12" ht="15">
      <c r="A23" s="163"/>
      <c r="B23" s="163" t="str">
        <f>IFERROR(VLOOKUP(D23,DB!A:K,11,0),"")</f>
        <v/>
      </c>
      <c r="C23" s="163"/>
      <c r="D23" s="159"/>
      <c r="E23" s="163"/>
      <c r="F23" s="164"/>
      <c r="G23" s="165">
        <f ca="1">IFERROR(NOW()-F23,"")</f>
        <v>45951.982602430558</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45951.982602430558</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45951.982602430558</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45951.982602430558</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45951.982602430558</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45951.982602430558</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45951.982602430558</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45951.982602430558</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45951.982602430558</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45951.982602430558</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45951.982602430558</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45951.982602430558</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45951.982602430558</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45951.982602430558</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45951.982602430558</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45951.982602430558</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45951.982602430558</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45951.982602430558</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45951.982602430558</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45951.982602430558</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45951.982602430558</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45951.982602430558</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45951.982602430558</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45951.982602430558</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45951.982602430558</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45951.982602430558</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45951.982602430558</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45951.982602430558</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45951.982602430558</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45951.982602430558</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45951.982602430558</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45951.982602430558</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45951.982602430558</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45951.982602430558</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45951.982602430558</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45951.982602430558</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45951.982602430558</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45951.982602430558</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45951.982602430558</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45951.982602430558</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45951.982602430558</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45951.982602430558</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45951.982602430558</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45951.982602430558</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45951.982602430558</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45951.982602430558</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45951.982602430558</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45951.982602430558</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45951.982602430558</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45951.982602430558</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45951.982602430558</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45951.982602430558</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45951.982602430558</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45951.982602430558</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45951.982602430558</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45951.982602430558</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45951.982602430558</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45951.982602430558</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45951.982602430558</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45951.982602430558</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45951.982602430558</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45951.982602430558</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45951.982602430558</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45951.982602430558</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45951.982602430558</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45951.982602430558</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45951.982602430558</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45951.982602430558</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45951.982602430558</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45951.982602430558</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45951.982602430558</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45951.982602430558</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45951.982602430558</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45951.982602430558</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45951.982602430558</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45951.982602430558</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45951.982602430558</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45951.982602430558</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45951.982602430558</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45951.982602430558</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45951.982602430558</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45951.982602430558</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45951.982602430558</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45951.982602430558</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45951.982602430558</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45951.982602430558</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45951.982602430558</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45951.982602430558</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45951.982602430558</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45951.982602430558</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45951.982602430558</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45951.982602430558</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45951.982602430558</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45951.982602430558</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45951.982602430558</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45951.982602430558</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45951.982602430558</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45951.982602430558</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45951.982602430558</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45951.982602430558</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45951.982602430558</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45951.982602430558</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45951.982602430558</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45951.982602430558</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45951.982602430558</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45951.982602430558</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45951.982602430558</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45951.982602430558</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45951.982602430558</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45951.982602430558</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45951.982602430558</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45951.982602430558</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45951.982602430558</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45951.982602430558</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45951.982602430558</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45951.982602430558</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45951.982602430558</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45951.982602430558</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45951.982602430558</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45951.982602430558</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45951.982602430558</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45951.982602430558</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45951.982602430558</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45951.982602430558</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45951.982602430558</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45951.982602430558</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45951.982602430558</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45951.982602430558</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45951.982602430558</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45951.982602430558</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45951.982602430558</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45951.982602430558</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45951.982602430558</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45951.982602430558</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45951.982602430558</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45951.982602430558</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45951.982602430558</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45951.982602430558</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45951.982602430558</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45951.982602430558</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45951.982602430558</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45951.982602430558</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45951.982602430558</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45951.982602430558</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45951.982602430558</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45951.982602430558</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45951.982602430558</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45951.982602430558</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45951.982602430558</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45951.982602430558</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45951.982602430558</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45951.982602430558</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45951.982602430558</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45951.982602430558</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45951.982602430558</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45951.982602430558</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45951.982602430558</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45951.982602430558</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45951.982602430558</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45951.982602430558</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45951.982602430558</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45951.982602430558</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45951.982602430558</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45951.982602430558</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45951.982602430558</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45951.982602430558</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45951.982602430558</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45951.982602430558</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45951.982602430558</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45951.982602430558</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45951.982602430558</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45951.982602430558</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45951.982602430558</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45951.982602430558</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45951.982602430558</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45951.982602430558</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45951.982602430558</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45951.982602430558</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45951.982602430558</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45951.982602430558</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45951.982602430558</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45951.982602430558</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45951.982602430558</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45951.982602430558</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45951.982602430558</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45951.982602430558</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45951.982602430558</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45951.982602430558</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45951.982602430558</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45951.982602430558</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45951.982602430558</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45951.982602430558</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45951.982602430558</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45951.982602430558</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45951.982602430558</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45951.982602430558</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45951.982602430558</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45951.982602430558</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45951.982602430558</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45951.982602430558</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45951.982602430558</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45951.982602430558</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45951.982602430558</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45951.982602430558</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45951.982602430558</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45951.982602430558</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45951.982602430558</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45951.982602430558</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45951.982602430558</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45951.982602430558</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45951.982602430558</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45951.982602430558</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45951.982602430558</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45951.982602430558</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45951.982602430558</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45951.982602430558</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45951.982602430558</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45951.982602430558</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45951.982602430558</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45951.982602430558</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45951.982602430558</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45951.982602430558</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45951.982602430558</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45951.982602430558</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45951.982602430558</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45951.982602430558</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45951.982602430558</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45951.982602430558</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45951.982602430558</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45951.982602430558</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45951.982602430558</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45951.982602430558</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45951.982602430558</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45951.982602430558</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45951.982602430558</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45951.982602430558</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45951.982602430558</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45951.982602430558</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45951.982602430558</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45951.982602430558</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45951.982602430558</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45951.982602430558</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45951.982602430558</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45951.982602430558</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45951.982602430558</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45951.982602430558</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45951.982602430558</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45951.982602430558</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45951.982602430558</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45951.982602430558</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45951.982602430558</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45951.982602430558</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45951.982602430558</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45951.982602430558</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45951.982602430558</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45951.982602430558</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45951.982602430558</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45951.982602430558</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45951.982602430558</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45951.982602430558</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45951.982602430558</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45951.982602430558</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45951.982602430558</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45951.982602430558</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45951.982602430558</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45951.982602430558</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45951.982602430558</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45951.982602430558</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45951.982602430558</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45951.982602430558</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45951.982602430558</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45951.982602430558</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45951.982602430558</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45951.982602430558</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45951.982602430558</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45951.982602430558</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45951.982602430558</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45951.982602430558</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45951.982602430558</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45951.982602430558</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45951.982602430558</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45951.982602430558</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45951.982602430558</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45951.982602430558</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45951.982602430558</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45951.982602430558</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45951.982602430558</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45951.982602430558</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45951.982602430558</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45951.982602430558</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45951.982602430558</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45951.982602430558</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45951.982602430558</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45951.982602430558</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45951.982602430558</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45951.982602430558</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45951.982602430558</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45951.982602430558</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45951.982602430558</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45951.982602430558</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45951.982602430558</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45951.982602430558</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45951.982602430558</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45951.982602430558</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45951.982602430558</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45951.982602430558</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45951.982602430558</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45951.982602430558</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45951.982602430558</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45951.982602430558</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45951.982602430558</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45951.982602430558</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45951.982602430558</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45951.982602430558</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45951.982602430558</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45951.982602430558</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45951.982602430558</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45951.982602430558</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45951.982602430558</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45951.982602430558</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45951.982602430558</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45951.982602430558</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45951.982602430558</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45951.982602430558</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45951.982602430558</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45951.982602430558</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45951.982602430558</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45951.982602430558</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45951.982602430558</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45951.982602430558</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45951.982602430558</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45951.982602430558</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45951.982602430558</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45951.982602430558</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45951.982602430558</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45951.982602430558</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45951.982602430558</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45951.982602430558</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45951.982602430558</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45951.982602430558</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45951.982602430558</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45951.982602430558</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45951.982602430558</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45951.982602430558</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45951.982602430558</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45951.982602430558</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45951.982602430558</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45951.982602430558</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45951.982602430558</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45951.982602430558</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45951.982602430558</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45951.982602430558</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45951.982602430558</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45951.982602430558</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45951.982602430558</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45951.982602430558</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45951.982602430558</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45951.982602430558</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45951.982602430558</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45951.982602430558</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45951.982602430558</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45951.982602430558</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45951.982602430558</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45951.982602430558</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45951.982602430558</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45951.982602430558</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45951.982602430558</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45951.982602430558</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45951.982602430558</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45951.982602430558</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45951.982602430558</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45951.982602430558</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45951.982602430558</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45951.982602430558</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45951.982602430558</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45951.982602430558</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45951.982602430558</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45951.982602430558</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45951.982602430558</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45951.982602430558</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45951.982602430558</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45951.982602430558</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45951.982602430558</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45951.982602430558</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45951.982602430558</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45951.982602430558</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45951.982602430558</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45951.982602430558</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45951.982602430558</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45951.982602430558</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45951.982602430558</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45951.982602430558</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45951.982602430558</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45951.982602430558</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45951.982602430558</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45951.982602430558</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45951.982602430558</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45951.982602430558</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45951.982602430558</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45951.982602430558</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45951.982602430558</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45951.982602430558</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45951.982602430558</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45951.982602430558</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45951.982602430558</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45951.982602430558</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45951.982602430558</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45951.982602430558</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45951.982602430558</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45951.982602430558</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45951.982602430558</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45951.982602430558</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45951.982602430558</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45951.982602430558</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45951.982602430558</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45951.982602430558</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45951.982602430558</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45951.982602430558</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45951.982602430558</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45951.982602430558</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45951.982602430558</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45951.982602430558</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45951.982602430558</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45951.982602430558</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45951.982602430558</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45951.982602430558</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45951.982602430558</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45951.982602430558</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45951.982602430558</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45951.982602430558</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45951.982602430558</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45951.982602430558</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45951.982602430558</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45951.982602430558</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45951.982602430558</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45951.982602430558</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45951.982602430558</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45951.982602430558</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45951.982602430558</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45951.982602430558</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45951.982602430558</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45951.982602430558</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45951.982602430558</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45951.982602430558</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45951.982602430558</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45951.982602430558</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45951.982602430558</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45951.982602430558</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45951.982602430558</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45951.982602430558</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45951.982602430558</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45951.982602430558</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45951.982602430558</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45951.982602430558</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45951.982602430558</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45951.982602430558</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45951.982602430558</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45951.982602430558</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45951.982602430558</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45951.982602430558</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45951.982602430558</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45951.982602430558</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45951.982602430558</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45951.982602430558</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45951.982602430558</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45951.982602430558</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45951.982602430558</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45951.982602430558</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45951.982602430558</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45951.982602430558</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45951.982602430558</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45951.982602430558</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45951.982602430558</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45951.982602430558</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45951.982602430558</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45951.982602430558</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45951.982602430558</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45951.982602430558</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45951.982602430558</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45951.982602430558</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45951.982602430558</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45951.982602430558</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45951.982602430558</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45951.982602430558</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45951.982602430558</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45951.982602430558</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45951.982602430558</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45951.982602430558</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45951.982602430558</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45951.982602430558</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45951.982602430558</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45951.982602430558</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45951.982602430558</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45951.982602430558</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45951.982602430558</v>
      </c>
      <c r="H517" s="164"/>
      <c r="I517" s="163" t="str">
        <f>IFERROR(VLOOKUP(D517,DB!A:F,6,0),"")</f>
        <v/>
      </c>
      <c r="J517" s="163" t="str">
        <f>IFERROR(VLOOKUP(D517,DB!A:G,7,0),"")</f>
        <v/>
      </c>
      <c r="K517" s="163"/>
      <c r="L517" s="163" t="str">
        <f>IFERROR(VLOOKUP(D517,DB!A:I,9,0),"")</f>
        <v/>
      </c>
    </row>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7" ht="15"/>
    <row r="628" ht="15"/>
    <row r="630" ht="15"/>
    <row r="631" ht="15"/>
    <row r="632" ht="15"/>
    <row r="633" ht="15"/>
    <row r="635" ht="15"/>
    <row r="636" ht="15"/>
    <row r="643" ht="15"/>
    <row r="644" ht="15"/>
    <row r="645" ht="15"/>
    <row r="646" ht="15"/>
    <row r="647" ht="15"/>
    <row r="648" ht="15"/>
    <row r="651" ht="15"/>
    <row r="652" ht="15"/>
    <row r="653" ht="15"/>
    <row r="654" ht="15"/>
    <row r="655" ht="15"/>
    <row r="656" ht="15"/>
    <row r="657" ht="15"/>
    <row r="658" ht="15"/>
    <row r="659" ht="15"/>
    <row r="660" ht="15"/>
    <row r="661" ht="15"/>
    <row r="662"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56" ht="15"/>
    <row r="757" ht="15"/>
    <row r="758" ht="15"/>
    <row r="759" ht="15"/>
    <row r="760" ht="15"/>
    <row r="761" ht="15"/>
    <row r="762" ht="15"/>
    <row r="763" ht="15"/>
    <row r="764" ht="15"/>
    <row r="765"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1055" ht="15"/>
    <row r="1056" ht="15"/>
    <row r="1057" ht="15"/>
    <row r="1058" ht="15"/>
    <row r="1059" ht="15"/>
    <row r="1060"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30" ht="15"/>
    <row r="1131" ht="15"/>
    <row r="1133" ht="15"/>
    <row r="1134" ht="15"/>
    <row r="1135" ht="15"/>
    <row r="1136" ht="15"/>
    <row r="1137" ht="15"/>
    <row r="1138" ht="15"/>
    <row r="1139" ht="15"/>
    <row r="1141" ht="15"/>
    <row r="1142" ht="15"/>
    <row r="1143"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2" ht="15"/>
    <row r="1213" ht="15"/>
    <row r="1214" ht="15"/>
    <row r="1215" ht="15"/>
    <row r="1216" ht="15"/>
    <row r="1217" ht="15"/>
    <row r="1218"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8" ht="15"/>
    <row r="1279" ht="15"/>
    <row r="1282" ht="15"/>
    <row r="1283" ht="15"/>
    <row r="1284" ht="15"/>
    <row r="1285" ht="15"/>
    <row r="1286" ht="15"/>
    <row r="1287" ht="15"/>
    <row r="1288" ht="15"/>
    <row r="1289" ht="15"/>
    <row r="1292" ht="15"/>
    <row r="1293" ht="15"/>
    <row r="1294" ht="15"/>
    <row r="1295" ht="15"/>
    <row r="1296" ht="15"/>
    <row r="1297" ht="15"/>
    <row r="1298" ht="15"/>
    <row r="1299" ht="15"/>
    <row r="1300" ht="15"/>
    <row r="1301" ht="15"/>
    <row r="1302" ht="15"/>
    <row r="1303" ht="15"/>
    <row r="1305" ht="15"/>
    <row r="1306" ht="15"/>
    <row r="1307" ht="15"/>
    <row r="1310" ht="15"/>
    <row r="1312" ht="15"/>
    <row r="1314" ht="15"/>
    <row r="1317" ht="15"/>
    <row r="1318" ht="15"/>
    <row r="1319" ht="15"/>
    <row r="1321" ht="15"/>
    <row r="1323" ht="15"/>
    <row r="1324" ht="15"/>
    <row r="1325" ht="15"/>
    <row r="1326" ht="15"/>
    <row r="1327" ht="15"/>
    <row r="1329" ht="15"/>
    <row r="1330" ht="15"/>
    <row r="1331" ht="15"/>
    <row r="1332" ht="15"/>
  </sheetData>
  <dataValidations count="2">
    <dataValidation allowBlank="1" showInputMessage="1" showErrorMessage="1" sqref="E1" xr:uid="{920C6338-E771-4DAE-8C89-92A9093EA4DE}"/>
    <dataValidation type="list" allowBlank="1" showInputMessage="1" showErrorMessage="1" sqref="E2:E5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F4" sqref="F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45951.982602430558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45951.982602430558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45951.982602430558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45951.982602430558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45951.982602430558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45951.982602430558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45951.982602430558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45951.982602430558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45951.982602430558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45951.982602430558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45951.982602430558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45951.982602430558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45951.982602430558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45951.982602430558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45951.982602430558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45951.982602430558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45951.982602430558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45951.982602430558</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2025-10-21T20:37:00Z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